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Р_комп!$I$1:$I$845</definedName>
  </definedNames>
  <calcPr calcId="162913"/>
</workbook>
</file>

<file path=xl/calcChain.xml><?xml version="1.0" encoding="utf-8"?>
<calcChain xmlns="http://schemas.openxmlformats.org/spreadsheetml/2006/main">
  <c r="H98" i="1" l="1"/>
  <c r="H97" i="1"/>
  <c r="J411" i="1" l="1"/>
  <c r="J266" i="1" l="1"/>
  <c r="J58" i="1" l="1"/>
  <c r="J743" i="1" l="1"/>
  <c r="J814" i="1" l="1"/>
  <c r="J569" i="1" l="1"/>
  <c r="J203" i="1" l="1"/>
  <c r="J306" i="1" l="1"/>
  <c r="J108" i="1" l="1"/>
  <c r="J652" i="1" l="1"/>
  <c r="J32" i="1" l="1"/>
  <c r="J267" i="1" l="1"/>
  <c r="J534" i="1" l="1"/>
  <c r="J177" i="1" l="1"/>
  <c r="J607" i="1" l="1"/>
  <c r="J219" i="1" l="1"/>
  <c r="J670" i="1" l="1"/>
  <c r="J682" i="1" l="1"/>
  <c r="J209" i="1" l="1"/>
  <c r="J562" i="1" l="1"/>
  <c r="J575" i="1" l="1"/>
  <c r="J81" i="1" l="1"/>
  <c r="J313" i="1" l="1"/>
  <c r="J740" i="1"/>
  <c r="J63" i="1"/>
  <c r="J62" i="1"/>
  <c r="J260" i="1"/>
  <c r="J412" i="1" l="1"/>
  <c r="J53" i="1"/>
  <c r="J52" i="1"/>
  <c r="J523" i="1" l="1"/>
  <c r="J522" i="1"/>
  <c r="J820" i="1" l="1"/>
  <c r="J819" i="1"/>
  <c r="J818" i="1"/>
  <c r="J817" i="1"/>
  <c r="J816" i="1"/>
  <c r="J815" i="1"/>
  <c r="J813" i="1"/>
  <c r="J812" i="1"/>
  <c r="J811" i="1"/>
  <c r="J809" i="1"/>
  <c r="J808" i="1"/>
  <c r="J806" i="1"/>
  <c r="J805" i="1"/>
  <c r="N804" i="1"/>
  <c r="J801" i="1"/>
  <c r="J800" i="1"/>
  <c r="N799" i="1"/>
  <c r="J797" i="1"/>
  <c r="J796" i="1"/>
  <c r="J795" i="1"/>
  <c r="J794" i="1"/>
  <c r="J793" i="1"/>
  <c r="J792" i="1"/>
  <c r="J791" i="1"/>
  <c r="J790" i="1"/>
  <c r="J789" i="1"/>
  <c r="J788" i="1"/>
  <c r="J784" i="1"/>
  <c r="J783" i="1"/>
  <c r="J782" i="1"/>
  <c r="J781" i="1"/>
  <c r="J780" i="1"/>
  <c r="J779" i="1"/>
  <c r="J778" i="1"/>
  <c r="J774" i="1"/>
  <c r="J773" i="1"/>
  <c r="J772" i="1"/>
  <c r="J771" i="1"/>
  <c r="J770" i="1"/>
  <c r="J769" i="1"/>
  <c r="J765" i="1"/>
  <c r="J764" i="1"/>
  <c r="J763" i="1"/>
  <c r="J762" i="1"/>
  <c r="J761" i="1"/>
  <c r="J760" i="1"/>
  <c r="J759" i="1"/>
  <c r="J758" i="1"/>
  <c r="J757" i="1"/>
  <c r="J756" i="1"/>
  <c r="J755" i="1"/>
  <c r="J754" i="1"/>
  <c r="J753" i="1"/>
  <c r="J752" i="1"/>
  <c r="J751" i="1"/>
  <c r="J750" i="1"/>
  <c r="J749" i="1"/>
  <c r="J748" i="1"/>
  <c r="J747" i="1"/>
  <c r="J746" i="1"/>
  <c r="J745" i="1"/>
  <c r="J744" i="1"/>
  <c r="J742" i="1"/>
  <c r="J741"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5" i="1"/>
  <c r="J704" i="1"/>
  <c r="J703" i="1"/>
  <c r="J702" i="1"/>
  <c r="J701" i="1"/>
  <c r="J700" i="1"/>
  <c r="J699" i="1"/>
  <c r="J698" i="1"/>
  <c r="J696" i="1"/>
  <c r="J695" i="1"/>
  <c r="J694" i="1"/>
  <c r="J692" i="1"/>
  <c r="J691" i="1"/>
  <c r="J690" i="1"/>
  <c r="J689" i="1"/>
  <c r="J688" i="1"/>
  <c r="J687" i="1"/>
  <c r="J686" i="1"/>
  <c r="J685" i="1"/>
  <c r="J684" i="1"/>
  <c r="J683" i="1"/>
  <c r="J680" i="1"/>
  <c r="J679" i="1"/>
  <c r="J678" i="1"/>
  <c r="J677" i="1"/>
  <c r="J676" i="1"/>
  <c r="J675" i="1"/>
  <c r="J673" i="1"/>
  <c r="J671" i="1"/>
  <c r="J669" i="1"/>
  <c r="J668" i="1"/>
  <c r="J667" i="1"/>
  <c r="J666" i="1"/>
  <c r="J665"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<sst xmlns="http://schemas.openxmlformats.org/spreadsheetml/2006/main" count="2368" uniqueCount="1620">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</sst>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709</xdr:row>
      <xdr:rowOff>52706</xdr:rowOff>
    </xdr:from>
    <xdr:to>
      <xdr:col>4</xdr:col>
      <xdr:colOff>1424608</xdr:colOff>
      <xdr:row>709</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698</xdr:row>
      <xdr:rowOff>49696</xdr:rowOff>
    </xdr:from>
    <xdr:to>
      <xdr:col>4</xdr:col>
      <xdr:colOff>1418085</xdr:colOff>
      <xdr:row>698</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674</xdr:row>
      <xdr:rowOff>58093</xdr:rowOff>
    </xdr:from>
    <xdr:to>
      <xdr:col>4</xdr:col>
      <xdr:colOff>1408042</xdr:colOff>
      <xdr:row>674</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712</xdr:row>
      <xdr:rowOff>41414</xdr:rowOff>
    </xdr:from>
    <xdr:to>
      <xdr:col>4</xdr:col>
      <xdr:colOff>1424410</xdr:colOff>
      <xdr:row>712</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672</xdr:row>
      <xdr:rowOff>72710</xdr:rowOff>
    </xdr:from>
    <xdr:to>
      <xdr:col>4</xdr:col>
      <xdr:colOff>1438764</xdr:colOff>
      <xdr:row>672</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702</xdr:row>
      <xdr:rowOff>41412</xdr:rowOff>
    </xdr:from>
    <xdr:to>
      <xdr:col>4</xdr:col>
      <xdr:colOff>1431520</xdr:colOff>
      <xdr:row>702</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701</xdr:row>
      <xdr:rowOff>42735</xdr:rowOff>
    </xdr:from>
    <xdr:to>
      <xdr:col>4</xdr:col>
      <xdr:colOff>1432893</xdr:colOff>
      <xdr:row>701</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700</xdr:row>
      <xdr:rowOff>38491</xdr:rowOff>
    </xdr:from>
    <xdr:to>
      <xdr:col>4</xdr:col>
      <xdr:colOff>1414699</xdr:colOff>
      <xdr:row>700</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770</xdr:row>
      <xdr:rowOff>52075</xdr:rowOff>
    </xdr:from>
    <xdr:to>
      <xdr:col>4</xdr:col>
      <xdr:colOff>1422831</xdr:colOff>
      <xdr:row>770</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763</xdr:row>
      <xdr:rowOff>27214</xdr:rowOff>
    </xdr:from>
    <xdr:to>
      <xdr:col>4</xdr:col>
      <xdr:colOff>1441175</xdr:colOff>
      <xdr:row>763</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753</xdr:row>
      <xdr:rowOff>35496</xdr:rowOff>
    </xdr:from>
    <xdr:to>
      <xdr:col>4</xdr:col>
      <xdr:colOff>1420468</xdr:colOff>
      <xdr:row>753</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719</xdr:row>
      <xdr:rowOff>47624</xdr:rowOff>
    </xdr:from>
    <xdr:to>
      <xdr:col>4</xdr:col>
      <xdr:colOff>1434861</xdr:colOff>
      <xdr:row>719</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683</xdr:row>
      <xdr:rowOff>69272</xdr:rowOff>
    </xdr:from>
    <xdr:to>
      <xdr:col>4</xdr:col>
      <xdr:colOff>1442357</xdr:colOff>
      <xdr:row>683</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720</xdr:row>
      <xdr:rowOff>49695</xdr:rowOff>
    </xdr:from>
    <xdr:to>
      <xdr:col>4</xdr:col>
      <xdr:colOff>1411056</xdr:colOff>
      <xdr:row>720</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684</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707</xdr:row>
      <xdr:rowOff>69758</xdr:rowOff>
    </xdr:from>
    <xdr:to>
      <xdr:col>4</xdr:col>
      <xdr:colOff>1416325</xdr:colOff>
      <xdr:row>707</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706</xdr:row>
      <xdr:rowOff>66259</xdr:rowOff>
    </xdr:from>
    <xdr:to>
      <xdr:col>4</xdr:col>
      <xdr:colOff>1432891</xdr:colOff>
      <xdr:row>706</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730</xdr:row>
      <xdr:rowOff>27212</xdr:rowOff>
    </xdr:from>
    <xdr:to>
      <xdr:col>4</xdr:col>
      <xdr:colOff>1431636</xdr:colOff>
      <xdr:row>730</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729</xdr:row>
      <xdr:rowOff>44854</xdr:rowOff>
    </xdr:from>
    <xdr:to>
      <xdr:col>4</xdr:col>
      <xdr:colOff>1409345</xdr:colOff>
      <xdr:row>729</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732</xdr:row>
      <xdr:rowOff>40820</xdr:rowOff>
    </xdr:from>
    <xdr:to>
      <xdr:col>4</xdr:col>
      <xdr:colOff>1428750</xdr:colOff>
      <xdr:row>732</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731</xdr:row>
      <xdr:rowOff>57223</xdr:rowOff>
    </xdr:from>
    <xdr:to>
      <xdr:col>4</xdr:col>
      <xdr:colOff>1436726</xdr:colOff>
      <xdr:row>731</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682</xdr:row>
      <xdr:rowOff>85838</xdr:rowOff>
    </xdr:from>
    <xdr:to>
      <xdr:col>4</xdr:col>
      <xdr:colOff>1421648</xdr:colOff>
      <xdr:row>682</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749</xdr:row>
      <xdr:rowOff>51954</xdr:rowOff>
    </xdr:from>
    <xdr:to>
      <xdr:col>4</xdr:col>
      <xdr:colOff>1431636</xdr:colOff>
      <xdr:row>749</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725</xdr:row>
      <xdr:rowOff>43672</xdr:rowOff>
    </xdr:from>
    <xdr:to>
      <xdr:col>4</xdr:col>
      <xdr:colOff>1424104</xdr:colOff>
      <xdr:row>725</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711</xdr:row>
      <xdr:rowOff>49696</xdr:rowOff>
    </xdr:from>
    <xdr:to>
      <xdr:col>4</xdr:col>
      <xdr:colOff>1410112</xdr:colOff>
      <xdr:row>711</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703</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704</xdr:row>
      <xdr:rowOff>49105</xdr:rowOff>
    </xdr:from>
    <xdr:to>
      <xdr:col>4</xdr:col>
      <xdr:colOff>1433283</xdr:colOff>
      <xdr:row>704</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695</xdr:row>
      <xdr:rowOff>61742</xdr:rowOff>
    </xdr:from>
    <xdr:to>
      <xdr:col>4</xdr:col>
      <xdr:colOff>1416079</xdr:colOff>
      <xdr:row>695</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743</xdr:row>
      <xdr:rowOff>69273</xdr:rowOff>
    </xdr:from>
    <xdr:to>
      <xdr:col>4</xdr:col>
      <xdr:colOff>1420092</xdr:colOff>
      <xdr:row>743</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754</xdr:row>
      <xdr:rowOff>60992</xdr:rowOff>
    </xdr:from>
    <xdr:to>
      <xdr:col>4</xdr:col>
      <xdr:colOff>1387712</xdr:colOff>
      <xdr:row>754</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689</xdr:row>
      <xdr:rowOff>42919</xdr:rowOff>
    </xdr:from>
    <xdr:to>
      <xdr:col>4</xdr:col>
      <xdr:colOff>1424858</xdr:colOff>
      <xdr:row>689</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690</xdr:row>
      <xdr:rowOff>43671</xdr:rowOff>
    </xdr:from>
    <xdr:to>
      <xdr:col>4</xdr:col>
      <xdr:colOff>1439883</xdr:colOff>
      <xdr:row>690</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795</xdr:row>
      <xdr:rowOff>38347</xdr:rowOff>
    </xdr:from>
    <xdr:to>
      <xdr:col>4</xdr:col>
      <xdr:colOff>1442357</xdr:colOff>
      <xdr:row>795</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726</xdr:row>
      <xdr:rowOff>51955</xdr:rowOff>
    </xdr:from>
    <xdr:to>
      <xdr:col>4</xdr:col>
      <xdr:colOff>1437409</xdr:colOff>
      <xdr:row>726</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772</xdr:row>
      <xdr:rowOff>34637</xdr:rowOff>
    </xdr:from>
    <xdr:to>
      <xdr:col>4</xdr:col>
      <xdr:colOff>1437408</xdr:colOff>
      <xdr:row>772</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665</xdr:row>
      <xdr:rowOff>33131</xdr:rowOff>
    </xdr:from>
    <xdr:to>
      <xdr:col>4</xdr:col>
      <xdr:colOff>1316182</xdr:colOff>
      <xdr:row>665</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691</xdr:row>
      <xdr:rowOff>49502</xdr:rowOff>
    </xdr:from>
    <xdr:to>
      <xdr:col>4</xdr:col>
      <xdr:colOff>1441172</xdr:colOff>
      <xdr:row>691</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773</xdr:row>
      <xdr:rowOff>69272</xdr:rowOff>
    </xdr:from>
    <xdr:to>
      <xdr:col>4</xdr:col>
      <xdr:colOff>1437408</xdr:colOff>
      <xdr:row>773</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728</xdr:row>
      <xdr:rowOff>34636</xdr:rowOff>
    </xdr:from>
    <xdr:to>
      <xdr:col>5</xdr:col>
      <xdr:colOff>7130</xdr:colOff>
      <xdr:row>729</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764</xdr:row>
      <xdr:rowOff>25602</xdr:rowOff>
    </xdr:from>
    <xdr:to>
      <xdr:col>4</xdr:col>
      <xdr:colOff>1440670</xdr:colOff>
      <xdr:row>764</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733</xdr:row>
      <xdr:rowOff>41411</xdr:rowOff>
    </xdr:from>
    <xdr:to>
      <xdr:col>4</xdr:col>
      <xdr:colOff>1420841</xdr:colOff>
      <xdr:row>733</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761</xdr:row>
      <xdr:rowOff>44914</xdr:rowOff>
    </xdr:from>
    <xdr:to>
      <xdr:col>4</xdr:col>
      <xdr:colOff>1433874</xdr:colOff>
      <xdr:row>761</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759</xdr:row>
      <xdr:rowOff>36270</xdr:rowOff>
    </xdr:from>
    <xdr:to>
      <xdr:col>4</xdr:col>
      <xdr:colOff>1450732</xdr:colOff>
      <xdr:row>759</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758</xdr:row>
      <xdr:rowOff>33884</xdr:rowOff>
    </xdr:from>
    <xdr:to>
      <xdr:col>4</xdr:col>
      <xdr:colOff>1441697</xdr:colOff>
      <xdr:row>758</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805</xdr:row>
      <xdr:rowOff>33131</xdr:rowOff>
    </xdr:from>
    <xdr:to>
      <xdr:col>4</xdr:col>
      <xdr:colOff>1424609</xdr:colOff>
      <xdr:row>805</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664</xdr:row>
      <xdr:rowOff>35388</xdr:rowOff>
    </xdr:from>
    <xdr:to>
      <xdr:col>4</xdr:col>
      <xdr:colOff>1420091</xdr:colOff>
      <xdr:row>664</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748</xdr:row>
      <xdr:rowOff>27105</xdr:rowOff>
    </xdr:from>
    <xdr:to>
      <xdr:col>4</xdr:col>
      <xdr:colOff>1437409</xdr:colOff>
      <xdr:row>748</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697</xdr:row>
      <xdr:rowOff>49694</xdr:rowOff>
    </xdr:from>
    <xdr:to>
      <xdr:col>4</xdr:col>
      <xdr:colOff>1398841</xdr:colOff>
      <xdr:row>697</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747</xdr:row>
      <xdr:rowOff>24848</xdr:rowOff>
    </xdr:from>
    <xdr:to>
      <xdr:col>4</xdr:col>
      <xdr:colOff>1446444</xdr:colOff>
      <xdr:row>747</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746</xdr:row>
      <xdr:rowOff>42165</xdr:rowOff>
    </xdr:from>
    <xdr:to>
      <xdr:col>4</xdr:col>
      <xdr:colOff>1449457</xdr:colOff>
      <xdr:row>746</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745</xdr:row>
      <xdr:rowOff>51955</xdr:rowOff>
    </xdr:from>
    <xdr:to>
      <xdr:col>4</xdr:col>
      <xdr:colOff>1408044</xdr:colOff>
      <xdr:row>745</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804</xdr:row>
      <xdr:rowOff>34636</xdr:rowOff>
    </xdr:from>
    <xdr:to>
      <xdr:col>4</xdr:col>
      <xdr:colOff>1446445</xdr:colOff>
      <xdr:row>804</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768</xdr:row>
      <xdr:rowOff>41676</xdr:rowOff>
    </xdr:from>
    <xdr:to>
      <xdr:col>4</xdr:col>
      <xdr:colOff>1424611</xdr:colOff>
      <xdr:row>768</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782</xdr:row>
      <xdr:rowOff>61098</xdr:rowOff>
    </xdr:from>
    <xdr:to>
      <xdr:col>4</xdr:col>
      <xdr:colOff>1424609</xdr:colOff>
      <xdr:row>782</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740</xdr:row>
      <xdr:rowOff>41740</xdr:rowOff>
    </xdr:from>
    <xdr:to>
      <xdr:col>4</xdr:col>
      <xdr:colOff>1424610</xdr:colOff>
      <xdr:row>740</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710</xdr:row>
      <xdr:rowOff>29930</xdr:rowOff>
    </xdr:from>
    <xdr:to>
      <xdr:col>4</xdr:col>
      <xdr:colOff>1420843</xdr:colOff>
      <xdr:row>710</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810</xdr:row>
      <xdr:rowOff>33130</xdr:rowOff>
    </xdr:from>
    <xdr:to>
      <xdr:col>4</xdr:col>
      <xdr:colOff>1439390</xdr:colOff>
      <xdr:row>810</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812</xdr:row>
      <xdr:rowOff>32095</xdr:rowOff>
    </xdr:from>
    <xdr:to>
      <xdr:col>4</xdr:col>
      <xdr:colOff>1437993</xdr:colOff>
      <xdr:row>812</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811</xdr:row>
      <xdr:rowOff>69273</xdr:rowOff>
    </xdr:from>
    <xdr:to>
      <xdr:col>4</xdr:col>
      <xdr:colOff>1420092</xdr:colOff>
      <xdr:row>811</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796</xdr:row>
      <xdr:rowOff>33886</xdr:rowOff>
    </xdr:from>
    <xdr:to>
      <xdr:col>4</xdr:col>
      <xdr:colOff>1432891</xdr:colOff>
      <xdr:row>796</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757</xdr:row>
      <xdr:rowOff>41412</xdr:rowOff>
    </xdr:from>
    <xdr:to>
      <xdr:col>4</xdr:col>
      <xdr:colOff>1440670</xdr:colOff>
      <xdr:row>757</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693</xdr:row>
      <xdr:rowOff>57978</xdr:rowOff>
    </xdr:from>
    <xdr:to>
      <xdr:col>4</xdr:col>
      <xdr:colOff>1416325</xdr:colOff>
      <xdr:row>693</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762</xdr:row>
      <xdr:rowOff>33426</xdr:rowOff>
    </xdr:from>
    <xdr:to>
      <xdr:col>4</xdr:col>
      <xdr:colOff>1437785</xdr:colOff>
      <xdr:row>762</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666</xdr:row>
      <xdr:rowOff>51954</xdr:rowOff>
    </xdr:from>
    <xdr:to>
      <xdr:col>4</xdr:col>
      <xdr:colOff>1437409</xdr:colOff>
      <xdr:row>666</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667</xdr:row>
      <xdr:rowOff>33130</xdr:rowOff>
    </xdr:from>
    <xdr:to>
      <xdr:col>4</xdr:col>
      <xdr:colOff>1432893</xdr:colOff>
      <xdr:row>667</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670</xdr:row>
      <xdr:rowOff>17318</xdr:rowOff>
    </xdr:from>
    <xdr:to>
      <xdr:col>4</xdr:col>
      <xdr:colOff>1420092</xdr:colOff>
      <xdr:row>670</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769</xdr:row>
      <xdr:rowOff>25601</xdr:rowOff>
    </xdr:from>
    <xdr:to>
      <xdr:col>4</xdr:col>
      <xdr:colOff>1444940</xdr:colOff>
      <xdr:row>769</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668</xdr:row>
      <xdr:rowOff>33447</xdr:rowOff>
    </xdr:from>
    <xdr:to>
      <xdr:col>4</xdr:col>
      <xdr:colOff>1433057</xdr:colOff>
      <xdr:row>668</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694</xdr:row>
      <xdr:rowOff>41413</xdr:rowOff>
    </xdr:from>
    <xdr:to>
      <xdr:col>4</xdr:col>
      <xdr:colOff>1434146</xdr:colOff>
      <xdr:row>694</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787</xdr:row>
      <xdr:rowOff>30884</xdr:rowOff>
    </xdr:from>
    <xdr:to>
      <xdr:col>4</xdr:col>
      <xdr:colOff>1424609</xdr:colOff>
      <xdr:row>787</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741</xdr:row>
      <xdr:rowOff>34636</xdr:rowOff>
    </xdr:from>
    <xdr:to>
      <xdr:col>4</xdr:col>
      <xdr:colOff>1443183</xdr:colOff>
      <xdr:row>741</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799</xdr:row>
      <xdr:rowOff>27105</xdr:rowOff>
    </xdr:from>
    <xdr:to>
      <xdr:col>4</xdr:col>
      <xdr:colOff>1437409</xdr:colOff>
      <xdr:row>799</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800</xdr:row>
      <xdr:rowOff>41412</xdr:rowOff>
    </xdr:from>
    <xdr:to>
      <xdr:col>4</xdr:col>
      <xdr:colOff>1434898</xdr:colOff>
      <xdr:row>800</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788</xdr:row>
      <xdr:rowOff>49695</xdr:rowOff>
    </xdr:from>
    <xdr:to>
      <xdr:col>4</xdr:col>
      <xdr:colOff>1443181</xdr:colOff>
      <xdr:row>788</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789</xdr:row>
      <xdr:rowOff>41413</xdr:rowOff>
    </xdr:from>
    <xdr:to>
      <xdr:col>4</xdr:col>
      <xdr:colOff>1443182</xdr:colOff>
      <xdr:row>789</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790</xdr:row>
      <xdr:rowOff>49695</xdr:rowOff>
    </xdr:from>
    <xdr:to>
      <xdr:col>4</xdr:col>
      <xdr:colOff>1443182</xdr:colOff>
      <xdr:row>790</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814</xdr:row>
      <xdr:rowOff>58128</xdr:rowOff>
    </xdr:from>
    <xdr:to>
      <xdr:col>4</xdr:col>
      <xdr:colOff>1416324</xdr:colOff>
      <xdr:row>814</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815</xdr:row>
      <xdr:rowOff>42759</xdr:rowOff>
    </xdr:from>
    <xdr:to>
      <xdr:col>4</xdr:col>
      <xdr:colOff>1430547</xdr:colOff>
      <xdr:row>815</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818</xdr:row>
      <xdr:rowOff>54665</xdr:rowOff>
    </xdr:from>
    <xdr:to>
      <xdr:col>4</xdr:col>
      <xdr:colOff>1443599</xdr:colOff>
      <xdr:row>818</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819</xdr:row>
      <xdr:rowOff>34261</xdr:rowOff>
    </xdr:from>
    <xdr:to>
      <xdr:col>4</xdr:col>
      <xdr:colOff>1448913</xdr:colOff>
      <xdr:row>819</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756</xdr:row>
      <xdr:rowOff>34636</xdr:rowOff>
    </xdr:from>
    <xdr:to>
      <xdr:col>4</xdr:col>
      <xdr:colOff>1444748</xdr:colOff>
      <xdr:row>756</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755</xdr:row>
      <xdr:rowOff>35389</xdr:rowOff>
    </xdr:from>
    <xdr:to>
      <xdr:col>4</xdr:col>
      <xdr:colOff>1424610</xdr:colOff>
      <xdr:row>756</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816</xdr:row>
      <xdr:rowOff>33884</xdr:rowOff>
    </xdr:from>
    <xdr:to>
      <xdr:col>4</xdr:col>
      <xdr:colOff>1449456</xdr:colOff>
      <xdr:row>816</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713</xdr:row>
      <xdr:rowOff>49696</xdr:rowOff>
    </xdr:from>
    <xdr:to>
      <xdr:col>4</xdr:col>
      <xdr:colOff>1418853</xdr:colOff>
      <xdr:row>713</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715</xdr:row>
      <xdr:rowOff>34636</xdr:rowOff>
    </xdr:from>
    <xdr:to>
      <xdr:col>4</xdr:col>
      <xdr:colOff>1437682</xdr:colOff>
      <xdr:row>715</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716</xdr:row>
      <xdr:rowOff>46090</xdr:rowOff>
    </xdr:from>
    <xdr:to>
      <xdr:col>4</xdr:col>
      <xdr:colOff>1433865</xdr:colOff>
      <xdr:row>716</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717</xdr:row>
      <xdr:rowOff>74863</xdr:rowOff>
    </xdr:from>
    <xdr:to>
      <xdr:col>4</xdr:col>
      <xdr:colOff>1437681</xdr:colOff>
      <xdr:row>718</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718</xdr:row>
      <xdr:rowOff>51682</xdr:rowOff>
    </xdr:from>
    <xdr:to>
      <xdr:col>4</xdr:col>
      <xdr:colOff>1455091</xdr:colOff>
      <xdr:row>718</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752</xdr:row>
      <xdr:rowOff>50447</xdr:rowOff>
    </xdr:from>
    <xdr:to>
      <xdr:col>4</xdr:col>
      <xdr:colOff>1424609</xdr:colOff>
      <xdr:row>752</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685</xdr:row>
      <xdr:rowOff>51202</xdr:rowOff>
    </xdr:from>
    <xdr:to>
      <xdr:col>4</xdr:col>
      <xdr:colOff>1414179</xdr:colOff>
      <xdr:row>685</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817</xdr:row>
      <xdr:rowOff>47135</xdr:rowOff>
    </xdr:from>
    <xdr:to>
      <xdr:col>4</xdr:col>
      <xdr:colOff>1460337</xdr:colOff>
      <xdr:row>817</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791</xdr:row>
      <xdr:rowOff>26353</xdr:rowOff>
    </xdr:from>
    <xdr:to>
      <xdr:col>4</xdr:col>
      <xdr:colOff>1432890</xdr:colOff>
      <xdr:row>791</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699</xdr:row>
      <xdr:rowOff>91108</xdr:rowOff>
    </xdr:from>
    <xdr:to>
      <xdr:col>4</xdr:col>
      <xdr:colOff>1413340</xdr:colOff>
      <xdr:row>699</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687</xdr:row>
      <xdr:rowOff>44426</xdr:rowOff>
    </xdr:from>
    <xdr:to>
      <xdr:col>4</xdr:col>
      <xdr:colOff>1410431</xdr:colOff>
      <xdr:row>687</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724</xdr:row>
      <xdr:rowOff>42164</xdr:rowOff>
    </xdr:from>
    <xdr:to>
      <xdr:col>4</xdr:col>
      <xdr:colOff>1424609</xdr:colOff>
      <xdr:row>724</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688</xdr:row>
      <xdr:rowOff>50446</xdr:rowOff>
    </xdr:from>
    <xdr:to>
      <xdr:col>4</xdr:col>
      <xdr:colOff>1427957</xdr:colOff>
      <xdr:row>688</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771</xdr:row>
      <xdr:rowOff>57979</xdr:rowOff>
    </xdr:from>
    <xdr:to>
      <xdr:col>4</xdr:col>
      <xdr:colOff>1441174</xdr:colOff>
      <xdr:row>771</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744</xdr:row>
      <xdr:rowOff>42544</xdr:rowOff>
    </xdr:from>
    <xdr:to>
      <xdr:col>4</xdr:col>
      <xdr:colOff>1432891</xdr:colOff>
      <xdr:row>744</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792</xdr:row>
      <xdr:rowOff>33130</xdr:rowOff>
    </xdr:from>
    <xdr:to>
      <xdr:col>4</xdr:col>
      <xdr:colOff>1449455</xdr:colOff>
      <xdr:row>792</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675</xdr:row>
      <xdr:rowOff>49698</xdr:rowOff>
    </xdr:from>
    <xdr:to>
      <xdr:col>4</xdr:col>
      <xdr:colOff>1416329</xdr:colOff>
      <xdr:row>675</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708</xdr:row>
      <xdr:rowOff>49698</xdr:rowOff>
    </xdr:from>
    <xdr:to>
      <xdr:col>4</xdr:col>
      <xdr:colOff>1435000</xdr:colOff>
      <xdr:row>708</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686</xdr:row>
      <xdr:rowOff>45842</xdr:rowOff>
    </xdr:from>
    <xdr:to>
      <xdr:col>4</xdr:col>
      <xdr:colOff>1424520</xdr:colOff>
      <xdr:row>686</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793</xdr:row>
      <xdr:rowOff>33132</xdr:rowOff>
    </xdr:from>
    <xdr:to>
      <xdr:col>4</xdr:col>
      <xdr:colOff>1426870</xdr:colOff>
      <xdr:row>793</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794</xdr:row>
      <xdr:rowOff>33132</xdr:rowOff>
    </xdr:from>
    <xdr:to>
      <xdr:col>4</xdr:col>
      <xdr:colOff>1437261</xdr:colOff>
      <xdr:row>794</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780</xdr:row>
      <xdr:rowOff>33618</xdr:rowOff>
    </xdr:from>
    <xdr:to>
      <xdr:col>4</xdr:col>
      <xdr:colOff>1451092</xdr:colOff>
      <xdr:row>780</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781</xdr:row>
      <xdr:rowOff>38622</xdr:rowOff>
    </xdr:from>
    <xdr:to>
      <xdr:col>4</xdr:col>
      <xdr:colOff>1445559</xdr:colOff>
      <xdr:row>781</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714</xdr:row>
      <xdr:rowOff>34636</xdr:rowOff>
    </xdr:from>
    <xdr:to>
      <xdr:col>4</xdr:col>
      <xdr:colOff>1439445</xdr:colOff>
      <xdr:row>714</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679</xdr:row>
      <xdr:rowOff>51954</xdr:rowOff>
    </xdr:from>
    <xdr:to>
      <xdr:col>4</xdr:col>
      <xdr:colOff>1444336</xdr:colOff>
      <xdr:row>679</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750</xdr:row>
      <xdr:rowOff>51954</xdr:rowOff>
    </xdr:from>
    <xdr:to>
      <xdr:col>4</xdr:col>
      <xdr:colOff>1431635</xdr:colOff>
      <xdr:row>750</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751</xdr:row>
      <xdr:rowOff>51954</xdr:rowOff>
    </xdr:from>
    <xdr:to>
      <xdr:col>4</xdr:col>
      <xdr:colOff>1414317</xdr:colOff>
      <xdr:row>751</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678</xdr:row>
      <xdr:rowOff>40822</xdr:rowOff>
    </xdr:from>
    <xdr:to>
      <xdr:col>4</xdr:col>
      <xdr:colOff>1442358</xdr:colOff>
      <xdr:row>678</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783</xdr:row>
      <xdr:rowOff>51954</xdr:rowOff>
    </xdr:from>
    <xdr:to>
      <xdr:col>4</xdr:col>
      <xdr:colOff>1437409</xdr:colOff>
      <xdr:row>783</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737</xdr:row>
      <xdr:rowOff>28575</xdr:rowOff>
    </xdr:from>
    <xdr:to>
      <xdr:col>4</xdr:col>
      <xdr:colOff>1434096</xdr:colOff>
      <xdr:row>737</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808</xdr:row>
      <xdr:rowOff>27105</xdr:rowOff>
    </xdr:from>
    <xdr:to>
      <xdr:col>4</xdr:col>
      <xdr:colOff>1447644</xdr:colOff>
      <xdr:row>808</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807</xdr:row>
      <xdr:rowOff>27214</xdr:rowOff>
    </xdr:from>
    <xdr:to>
      <xdr:col>4</xdr:col>
      <xdr:colOff>1455964</xdr:colOff>
      <xdr:row>807</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735</xdr:row>
      <xdr:rowOff>34636</xdr:rowOff>
    </xdr:from>
    <xdr:to>
      <xdr:col>4</xdr:col>
      <xdr:colOff>1436161</xdr:colOff>
      <xdr:row>735</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734</xdr:row>
      <xdr:rowOff>17318</xdr:rowOff>
    </xdr:from>
    <xdr:to>
      <xdr:col>4</xdr:col>
      <xdr:colOff>1435371</xdr:colOff>
      <xdr:row>734</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727</xdr:row>
      <xdr:rowOff>38100</xdr:rowOff>
    </xdr:from>
    <xdr:to>
      <xdr:col>4</xdr:col>
      <xdr:colOff>1457325</xdr:colOff>
      <xdr:row>727</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738</xdr:row>
      <xdr:rowOff>17318</xdr:rowOff>
    </xdr:from>
    <xdr:to>
      <xdr:col>4</xdr:col>
      <xdr:colOff>1425863</xdr:colOff>
      <xdr:row>738</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736</xdr:row>
      <xdr:rowOff>34636</xdr:rowOff>
    </xdr:from>
    <xdr:to>
      <xdr:col>4</xdr:col>
      <xdr:colOff>1443181</xdr:colOff>
      <xdr:row>736</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777</xdr:row>
      <xdr:rowOff>25111</xdr:rowOff>
    </xdr:from>
    <xdr:to>
      <xdr:col>4</xdr:col>
      <xdr:colOff>1446934</xdr:colOff>
      <xdr:row>777</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778</xdr:row>
      <xdr:rowOff>47624</xdr:rowOff>
    </xdr:from>
    <xdr:to>
      <xdr:col>4</xdr:col>
      <xdr:colOff>1458481</xdr:colOff>
      <xdr:row>778</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727</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760</xdr:row>
      <xdr:rowOff>38347</xdr:rowOff>
    </xdr:from>
    <xdr:to>
      <xdr:col>4</xdr:col>
      <xdr:colOff>1433079</xdr:colOff>
      <xdr:row>760</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722</xdr:row>
      <xdr:rowOff>42184</xdr:rowOff>
    </xdr:from>
    <xdr:to>
      <xdr:col>4</xdr:col>
      <xdr:colOff>1453243</xdr:colOff>
      <xdr:row>722</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723</xdr:row>
      <xdr:rowOff>38101</xdr:rowOff>
    </xdr:from>
    <xdr:to>
      <xdr:col>4</xdr:col>
      <xdr:colOff>1443719</xdr:colOff>
      <xdr:row>723</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721</xdr:row>
      <xdr:rowOff>38100</xdr:rowOff>
    </xdr:from>
    <xdr:to>
      <xdr:col>4</xdr:col>
      <xdr:colOff>1439637</xdr:colOff>
      <xdr:row>721</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779</xdr:row>
      <xdr:rowOff>38100</xdr:rowOff>
    </xdr:from>
    <xdr:to>
      <xdr:col>4</xdr:col>
      <xdr:colOff>1418070</xdr:colOff>
      <xdr:row>779</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676</xdr:row>
      <xdr:rowOff>40821</xdr:rowOff>
    </xdr:from>
    <xdr:to>
      <xdr:col>4</xdr:col>
      <xdr:colOff>1415143</xdr:colOff>
      <xdr:row>676</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677</xdr:row>
      <xdr:rowOff>54428</xdr:rowOff>
    </xdr:from>
    <xdr:to>
      <xdr:col>4</xdr:col>
      <xdr:colOff>1428750</xdr:colOff>
      <xdr:row>677</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677</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676</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739</xdr:row>
      <xdr:rowOff>51954</xdr:rowOff>
    </xdr:from>
    <xdr:to>
      <xdr:col>4</xdr:col>
      <xdr:colOff>1425862</xdr:colOff>
      <xdr:row>739</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681</xdr:row>
      <xdr:rowOff>41415</xdr:rowOff>
    </xdr:from>
    <xdr:to>
      <xdr:col>4</xdr:col>
      <xdr:colOff>1432441</xdr:colOff>
      <xdr:row>681</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669</xdr:row>
      <xdr:rowOff>17318</xdr:rowOff>
    </xdr:from>
    <xdr:to>
      <xdr:col>4</xdr:col>
      <xdr:colOff>1446577</xdr:colOff>
      <xdr:row>669</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813</xdr:row>
      <xdr:rowOff>17318</xdr:rowOff>
    </xdr:from>
    <xdr:to>
      <xdr:col>4</xdr:col>
      <xdr:colOff>1448954</xdr:colOff>
      <xdr:row>813</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742</xdr:row>
      <xdr:rowOff>34636</xdr:rowOff>
    </xdr:from>
    <xdr:to>
      <xdr:col>4</xdr:col>
      <xdr:colOff>1459764</xdr:colOff>
      <xdr:row>743</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9"/>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44030</v>
      </c>
      <c r="C1" s="74" t="s">
        <v>461</v>
      </c>
      <c r="D1" s="72">
        <f>(J1+29)*1.005</f>
        <v>29.144999999999996</v>
      </c>
      <c r="E1" s="75" t="s">
        <v>0</v>
      </c>
      <c r="F1" s="72">
        <f>J1*1.005</f>
        <v>0</v>
      </c>
      <c r="G1" s="112"/>
      <c r="H1" s="113" t="s">
        <v>5</v>
      </c>
      <c r="I1" s="94"/>
      <c r="J1" s="137">
        <f>SUM(J5:J834)</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961</v>
      </c>
      <c r="D3" s="232"/>
      <c r="E3" s="232"/>
      <c r="I3" s="77" t="s">
        <v>58</v>
      </c>
      <c r="J3" s="138" t="s">
        <v>59</v>
      </c>
      <c r="K3" s="233" t="s">
        <v>958</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834</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935</v>
      </c>
      <c r="G8" s="121">
        <v>9.5</v>
      </c>
      <c r="H8" s="122" t="s">
        <v>2</v>
      </c>
      <c r="I8" s="98"/>
      <c r="J8" s="19">
        <f t="shared" si="0"/>
        <v>0</v>
      </c>
      <c r="K8" s="19"/>
    </row>
    <row r="9" spans="1:16" ht="87" customHeight="1">
      <c r="A9" s="164" t="s">
        <v>937</v>
      </c>
      <c r="C9" s="1" t="s">
        <v>936</v>
      </c>
      <c r="G9" s="121">
        <v>11.9</v>
      </c>
      <c r="H9" s="122" t="s">
        <v>2</v>
      </c>
      <c r="I9" s="98"/>
      <c r="J9" s="19">
        <f>I9*G9</f>
        <v>0</v>
      </c>
      <c r="K9" s="19"/>
    </row>
    <row r="10" spans="1:16" ht="87" customHeight="1">
      <c r="A10" s="164" t="s">
        <v>940</v>
      </c>
      <c r="C10" s="1" t="s">
        <v>941</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1348</v>
      </c>
      <c r="C14" s="33" t="s">
        <v>1349</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1593</v>
      </c>
      <c r="C21" s="30" t="s">
        <v>493</v>
      </c>
      <c r="G21" s="121">
        <v>13.47</v>
      </c>
      <c r="H21" s="122" t="s">
        <v>2</v>
      </c>
      <c r="I21" s="98"/>
      <c r="J21" s="19">
        <f t="shared" ref="J21:J26" si="1">I21*G21</f>
        <v>0</v>
      </c>
      <c r="K21" s="19"/>
      <c r="L21" s="204"/>
    </row>
    <row r="22" spans="1:14" ht="87" customHeight="1">
      <c r="A22" s="164" t="s">
        <v>1390</v>
      </c>
      <c r="B22" s="24"/>
      <c r="C22" s="1" t="s">
        <v>257</v>
      </c>
      <c r="G22" s="121">
        <v>53.39</v>
      </c>
      <c r="H22" s="122" t="s">
        <v>2</v>
      </c>
      <c r="I22" s="98"/>
      <c r="J22" s="19">
        <f t="shared" si="1"/>
        <v>0</v>
      </c>
      <c r="K22" s="19"/>
      <c r="L22" s="204"/>
    </row>
    <row r="23" spans="1:14" ht="87" customHeight="1">
      <c r="A23" s="164" t="s">
        <v>1594</v>
      </c>
      <c r="C23" s="1" t="s">
        <v>256</v>
      </c>
      <c r="G23" s="121">
        <v>21.37</v>
      </c>
      <c r="H23" s="122" t="s">
        <v>2</v>
      </c>
      <c r="I23" s="98"/>
      <c r="J23" s="19">
        <f t="shared" si="1"/>
        <v>0</v>
      </c>
      <c r="K23" s="19"/>
      <c r="L23" s="204"/>
    </row>
    <row r="24" spans="1:14" ht="87" customHeight="1">
      <c r="A24" s="164" t="s">
        <v>1595</v>
      </c>
      <c r="C24" s="1" t="s">
        <v>348</v>
      </c>
      <c r="G24" s="121">
        <v>18.75</v>
      </c>
      <c r="H24" s="122" t="s">
        <v>2</v>
      </c>
      <c r="I24" s="98"/>
      <c r="J24" s="19">
        <f t="shared" si="1"/>
        <v>0</v>
      </c>
      <c r="K24" s="19"/>
      <c r="L24" s="204"/>
    </row>
    <row r="25" spans="1:14" ht="87" customHeight="1">
      <c r="A25" s="164" t="s">
        <v>1596</v>
      </c>
      <c r="C25" s="1" t="s">
        <v>374</v>
      </c>
      <c r="G25" s="121">
        <v>18.989999999999998</v>
      </c>
      <c r="H25" s="122" t="s">
        <v>2</v>
      </c>
      <c r="I25" s="98"/>
      <c r="J25" s="19">
        <f t="shared" si="1"/>
        <v>0</v>
      </c>
      <c r="K25" s="19"/>
      <c r="L25" s="204"/>
    </row>
    <row r="26" spans="1:14" s="24" customFormat="1" ht="87" customHeight="1">
      <c r="A26" s="164" t="s">
        <v>1597</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899</v>
      </c>
      <c r="C30" s="1" t="s">
        <v>974</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1566</v>
      </c>
      <c r="C32" s="1" t="s">
        <v>1567</v>
      </c>
      <c r="G32" s="121">
        <v>227</v>
      </c>
      <c r="H32" s="129" t="s">
        <v>2</v>
      </c>
      <c r="I32" s="98"/>
      <c r="J32" s="19">
        <f t="shared" ref="J32" si="3">I32*G32</f>
        <v>0</v>
      </c>
      <c r="K32" s="19"/>
    </row>
    <row r="33" spans="1:14" ht="87" customHeight="1">
      <c r="A33" s="164" t="s">
        <v>1545</v>
      </c>
      <c r="C33" s="1" t="s">
        <v>1546</v>
      </c>
      <c r="G33" s="121">
        <v>288.7</v>
      </c>
      <c r="H33" s="129" t="s">
        <v>2</v>
      </c>
      <c r="I33" s="98"/>
      <c r="J33" s="19">
        <f t="shared" si="2"/>
        <v>0</v>
      </c>
      <c r="K33" s="19"/>
    </row>
    <row r="34" spans="1:14" ht="87" customHeight="1">
      <c r="A34" s="164" t="s">
        <v>1364</v>
      </c>
      <c r="C34" s="1" t="s">
        <v>1365</v>
      </c>
      <c r="G34" s="121">
        <v>332</v>
      </c>
      <c r="H34" s="122" t="s">
        <v>7</v>
      </c>
      <c r="I34" s="98"/>
      <c r="J34" s="19">
        <f t="shared" si="2"/>
        <v>0</v>
      </c>
      <c r="K34" s="19"/>
    </row>
    <row r="35" spans="1:14" ht="87" customHeight="1">
      <c r="A35" s="164" t="s">
        <v>1109</v>
      </c>
      <c r="C35" s="1" t="s">
        <v>1110</v>
      </c>
      <c r="G35" s="121">
        <v>389</v>
      </c>
      <c r="H35" s="129" t="s">
        <v>2</v>
      </c>
      <c r="I35" s="98"/>
      <c r="J35" s="19">
        <f t="shared" si="2"/>
        <v>0</v>
      </c>
      <c r="K35" s="19"/>
    </row>
    <row r="36" spans="1:14" ht="87" customHeight="1">
      <c r="A36" s="164" t="s">
        <v>871</v>
      </c>
      <c r="C36" s="1" t="s">
        <v>872</v>
      </c>
      <c r="G36" s="121">
        <v>246.7</v>
      </c>
      <c r="H36" s="122" t="s">
        <v>7</v>
      </c>
      <c r="I36" s="98"/>
      <c r="J36" s="19">
        <f t="shared" si="2"/>
        <v>0</v>
      </c>
      <c r="K36" s="19"/>
      <c r="N36" s="84"/>
    </row>
    <row r="37" spans="1:14" ht="87" customHeight="1">
      <c r="A37" s="164" t="s">
        <v>969</v>
      </c>
      <c r="C37" s="1" t="s">
        <v>970</v>
      </c>
      <c r="G37" s="121">
        <v>31.98</v>
      </c>
      <c r="H37" s="129" t="s">
        <v>2</v>
      </c>
      <c r="I37" s="98"/>
      <c r="J37" s="19">
        <f t="shared" si="2"/>
        <v>0</v>
      </c>
      <c r="K37" s="19"/>
    </row>
    <row r="38" spans="1:14" ht="87" customHeight="1">
      <c r="A38" s="153" t="s">
        <v>1321</v>
      </c>
      <c r="C38" s="41" t="s">
        <v>1425</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1017</v>
      </c>
      <c r="G42" s="121">
        <v>157.75</v>
      </c>
      <c r="H42" s="122" t="s">
        <v>7</v>
      </c>
      <c r="I42" s="98"/>
      <c r="J42" s="19">
        <f t="shared" si="2"/>
        <v>0</v>
      </c>
      <c r="K42" s="19"/>
    </row>
    <row r="43" spans="1:14" ht="87" customHeight="1">
      <c r="A43" s="153" t="s">
        <v>838</v>
      </c>
      <c r="C43" s="22" t="s">
        <v>1053</v>
      </c>
      <c r="G43" s="121">
        <v>23.4</v>
      </c>
      <c r="H43" s="129" t="s">
        <v>2</v>
      </c>
      <c r="I43" s="98"/>
      <c r="J43" s="19">
        <f t="shared" si="2"/>
        <v>0</v>
      </c>
      <c r="K43" s="19"/>
    </row>
    <row r="44" spans="1:14" ht="87" customHeight="1">
      <c r="A44" s="164" t="s">
        <v>475</v>
      </c>
      <c r="C44" s="1" t="s">
        <v>1184</v>
      </c>
      <c r="G44" s="121">
        <v>53.97</v>
      </c>
      <c r="H44" s="129" t="s">
        <v>2</v>
      </c>
      <c r="I44" s="98"/>
      <c r="J44" s="19">
        <f t="shared" si="2"/>
        <v>0</v>
      </c>
      <c r="K44" s="19"/>
    </row>
    <row r="45" spans="1:14" ht="87" customHeight="1">
      <c r="A45" s="164" t="s">
        <v>1426</v>
      </c>
      <c r="C45" s="187" t="s">
        <v>1427</v>
      </c>
      <c r="G45" s="121">
        <v>339.95</v>
      </c>
      <c r="H45" s="122" t="s">
        <v>7</v>
      </c>
      <c r="I45" s="98"/>
      <c r="J45" s="19">
        <f t="shared" si="2"/>
        <v>0</v>
      </c>
      <c r="K45" s="19"/>
      <c r="M45" s="84"/>
    </row>
    <row r="46" spans="1:14" ht="87" customHeight="1">
      <c r="A46" s="164" t="s">
        <v>845</v>
      </c>
      <c r="C46" s="76" t="s">
        <v>846</v>
      </c>
      <c r="G46" s="121">
        <v>67.099999999999994</v>
      </c>
      <c r="H46" s="129" t="s">
        <v>2</v>
      </c>
      <c r="I46" s="98"/>
      <c r="J46" s="19">
        <f t="shared" si="2"/>
        <v>0</v>
      </c>
      <c r="K46" s="19"/>
    </row>
    <row r="47" spans="1:14" ht="87" customHeight="1">
      <c r="A47" s="164" t="s">
        <v>847</v>
      </c>
      <c r="C47" s="76" t="s">
        <v>848</v>
      </c>
      <c r="G47" s="121">
        <v>9.5</v>
      </c>
      <c r="H47" s="129" t="s">
        <v>2</v>
      </c>
      <c r="I47" s="98"/>
      <c r="J47" s="19">
        <f t="shared" si="2"/>
        <v>0</v>
      </c>
      <c r="K47" s="19"/>
    </row>
    <row r="48" spans="1:14" ht="87" customHeight="1">
      <c r="A48" s="164" t="s">
        <v>1276</v>
      </c>
      <c r="C48" s="76" t="s">
        <v>1296</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1499</v>
      </c>
      <c r="D50" s="8"/>
      <c r="G50" s="130"/>
      <c r="H50" s="131"/>
      <c r="I50" s="101"/>
      <c r="J50" s="20"/>
      <c r="K50" s="20"/>
      <c r="L50" s="199"/>
      <c r="M50" s="56"/>
      <c r="N50" s="56"/>
    </row>
    <row r="51" spans="1:16" ht="87" customHeight="1">
      <c r="A51" s="153" t="s">
        <v>1071</v>
      </c>
      <c r="C51" s="183" t="s">
        <v>1374</v>
      </c>
      <c r="G51" s="121">
        <v>11.99</v>
      </c>
      <c r="H51" s="129" t="s">
        <v>2</v>
      </c>
      <c r="I51" s="98"/>
      <c r="J51" s="19">
        <f>I51*G51</f>
        <v>0</v>
      </c>
      <c r="K51" s="19"/>
      <c r="N51" s="85"/>
      <c r="O51" s="11"/>
      <c r="P51" s="11"/>
    </row>
    <row r="52" spans="1:16" ht="87" customHeight="1">
      <c r="A52" s="153" t="s">
        <v>1500</v>
      </c>
      <c r="C52" s="194" t="s">
        <v>1502</v>
      </c>
      <c r="G52" s="121">
        <v>8.5</v>
      </c>
      <c r="H52" s="129" t="s">
        <v>2</v>
      </c>
      <c r="I52" s="98"/>
      <c r="J52" s="19">
        <f>I52*G52</f>
        <v>0</v>
      </c>
      <c r="K52" s="19"/>
      <c r="N52" s="85"/>
      <c r="O52" s="11"/>
      <c r="P52" s="11"/>
    </row>
    <row r="53" spans="1:16" ht="87" customHeight="1">
      <c r="A53" s="153" t="s">
        <v>1501</v>
      </c>
      <c r="C53" s="194" t="s">
        <v>1503</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1076</v>
      </c>
      <c r="D55" s="8"/>
      <c r="G55" s="130"/>
      <c r="H55" s="131"/>
      <c r="I55" s="101"/>
      <c r="J55" s="20"/>
      <c r="K55" s="20"/>
      <c r="L55" s="199"/>
      <c r="M55" s="56"/>
      <c r="N55" s="56"/>
    </row>
    <row r="56" spans="1:16" ht="87" customHeight="1">
      <c r="A56" s="164" t="s">
        <v>1108</v>
      </c>
      <c r="C56" s="40" t="s">
        <v>1470</v>
      </c>
      <c r="G56" s="121">
        <v>4.5</v>
      </c>
      <c r="H56" s="122" t="s">
        <v>7</v>
      </c>
      <c r="I56" s="98"/>
      <c r="J56" s="19">
        <f t="shared" ref="J56:J63" si="4">I56*G56</f>
        <v>0</v>
      </c>
      <c r="K56" s="19"/>
    </row>
    <row r="57" spans="1:16" ht="87" customHeight="1">
      <c r="A57" s="164" t="s">
        <v>1104</v>
      </c>
      <c r="C57" s="1" t="s">
        <v>1105</v>
      </c>
      <c r="G57" s="121">
        <v>71.95</v>
      </c>
      <c r="H57" s="122" t="s">
        <v>2</v>
      </c>
      <c r="I57" s="98"/>
      <c r="J57" s="19">
        <f t="shared" si="4"/>
        <v>0</v>
      </c>
      <c r="K57" s="19"/>
    </row>
    <row r="58" spans="1:16" ht="87" customHeight="1">
      <c r="A58" s="164" t="s">
        <v>1611</v>
      </c>
      <c r="C58" s="22" t="s">
        <v>1612</v>
      </c>
      <c r="G58" s="121">
        <v>26.5</v>
      </c>
      <c r="H58" s="122" t="s">
        <v>2</v>
      </c>
      <c r="I58" s="98"/>
      <c r="J58" s="19">
        <f t="shared" ref="J58" si="5">I58*G58</f>
        <v>0</v>
      </c>
      <c r="K58" s="19"/>
    </row>
    <row r="59" spans="1:16" ht="87" customHeight="1">
      <c r="A59" s="153" t="s">
        <v>1044</v>
      </c>
      <c r="C59" s="61" t="s">
        <v>1075</v>
      </c>
      <c r="G59" s="121">
        <v>19.989999999999998</v>
      </c>
      <c r="H59" s="122" t="s">
        <v>7</v>
      </c>
      <c r="I59" s="98"/>
      <c r="J59" s="19">
        <f t="shared" si="4"/>
        <v>0</v>
      </c>
      <c r="K59" s="19"/>
    </row>
    <row r="60" spans="1:16" ht="87" customHeight="1">
      <c r="A60" s="153" t="s">
        <v>1063</v>
      </c>
      <c r="C60" s="61" t="s">
        <v>1062</v>
      </c>
      <c r="G60" s="121">
        <v>44.95</v>
      </c>
      <c r="H60" s="122" t="s">
        <v>2</v>
      </c>
      <c r="I60" s="98"/>
      <c r="J60" s="19">
        <f t="shared" si="4"/>
        <v>0</v>
      </c>
      <c r="K60" s="19"/>
    </row>
    <row r="61" spans="1:16" ht="87" customHeight="1">
      <c r="A61" s="153" t="s">
        <v>1444</v>
      </c>
      <c r="C61" s="61" t="s">
        <v>1445</v>
      </c>
      <c r="G61" s="121">
        <v>43.99</v>
      </c>
      <c r="H61" s="122" t="s">
        <v>7</v>
      </c>
      <c r="I61" s="98"/>
      <c r="J61" s="19">
        <f t="shared" si="4"/>
        <v>0</v>
      </c>
      <c r="K61" s="84"/>
      <c r="M61" s="23"/>
    </row>
    <row r="62" spans="1:16" ht="87" customHeight="1">
      <c r="A62" s="153" t="s">
        <v>1509</v>
      </c>
      <c r="C62" s="195" t="s">
        <v>1510</v>
      </c>
      <c r="G62" s="121">
        <v>15.97</v>
      </c>
      <c r="H62" s="122" t="s">
        <v>2</v>
      </c>
      <c r="I62" s="98"/>
      <c r="J62" s="19">
        <f t="shared" si="4"/>
        <v>0</v>
      </c>
      <c r="K62" s="84"/>
      <c r="M62" s="23"/>
    </row>
    <row r="63" spans="1:16" ht="87" customHeight="1">
      <c r="A63" s="153" t="s">
        <v>1511</v>
      </c>
      <c r="C63" s="61" t="s">
        <v>1512</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1181</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738</v>
      </c>
      <c r="C70" s="1" t="s">
        <v>739</v>
      </c>
      <c r="G70" s="121">
        <v>299.75</v>
      </c>
      <c r="H70" s="129" t="s">
        <v>2</v>
      </c>
      <c r="I70" s="98"/>
      <c r="J70" s="19">
        <f>I70*G70</f>
        <v>0</v>
      </c>
      <c r="K70" s="19"/>
      <c r="M70" s="84"/>
    </row>
    <row r="71" spans="1:14" ht="87" customHeight="1">
      <c r="A71" s="164" t="s">
        <v>740</v>
      </c>
      <c r="C71" s="1" t="s">
        <v>308</v>
      </c>
      <c r="G71" s="121">
        <v>329.95</v>
      </c>
      <c r="H71" s="122" t="s">
        <v>7</v>
      </c>
      <c r="I71" s="98"/>
      <c r="J71" s="19">
        <f t="shared" si="6"/>
        <v>0</v>
      </c>
      <c r="K71" s="19"/>
      <c r="M71" s="84"/>
    </row>
    <row r="72" spans="1:14" s="24" customFormat="1" ht="87" customHeight="1">
      <c r="A72" s="165" t="s">
        <v>455</v>
      </c>
      <c r="C72" s="33" t="s">
        <v>309</v>
      </c>
      <c r="D72" s="33"/>
      <c r="G72" s="123">
        <v>74.88</v>
      </c>
      <c r="H72" s="122" t="s">
        <v>7</v>
      </c>
      <c r="I72" s="99"/>
      <c r="J72" s="34">
        <f t="shared" si="6"/>
        <v>0</v>
      </c>
      <c r="K72" s="34"/>
      <c r="L72" s="206"/>
      <c r="N72" s="86"/>
    </row>
    <row r="73" spans="1:14" ht="87" customHeight="1">
      <c r="A73" s="164" t="s">
        <v>456</v>
      </c>
      <c r="C73" s="1" t="s">
        <v>357</v>
      </c>
      <c r="G73" s="121">
        <v>81.849999999999994</v>
      </c>
      <c r="H73" s="122" t="s">
        <v>7</v>
      </c>
      <c r="I73" s="98"/>
      <c r="J73" s="19">
        <f t="shared" si="6"/>
        <v>0</v>
      </c>
      <c r="K73" s="19"/>
      <c r="N73" s="85"/>
    </row>
    <row r="74" spans="1:14" ht="87" customHeight="1">
      <c r="A74" s="164" t="s">
        <v>1010</v>
      </c>
      <c r="C74" s="1" t="s">
        <v>1011</v>
      </c>
      <c r="G74" s="121">
        <v>79.95</v>
      </c>
      <c r="H74" s="122" t="s">
        <v>7</v>
      </c>
      <c r="I74" s="98"/>
      <c r="J74" s="19">
        <f>I74*G74</f>
        <v>0</v>
      </c>
      <c r="K74" s="19"/>
      <c r="L74" s="202"/>
    </row>
    <row r="75" spans="1:14" s="24" customFormat="1" ht="87" customHeight="1">
      <c r="A75" s="165" t="s">
        <v>457</v>
      </c>
      <c r="C75" s="33" t="s">
        <v>426</v>
      </c>
      <c r="D75" s="33"/>
      <c r="G75" s="123">
        <v>93.89</v>
      </c>
      <c r="H75" s="122" t="s">
        <v>7</v>
      </c>
      <c r="I75" s="99"/>
      <c r="J75" s="34">
        <f t="shared" si="6"/>
        <v>0</v>
      </c>
      <c r="K75" s="34"/>
      <c r="L75" s="203"/>
      <c r="M75" s="58"/>
      <c r="N75" s="58"/>
    </row>
    <row r="76" spans="1:14" s="24" customFormat="1" ht="87" customHeight="1">
      <c r="A76" s="165" t="s">
        <v>479</v>
      </c>
      <c r="C76" s="50" t="s">
        <v>477</v>
      </c>
      <c r="D76" s="33"/>
      <c r="G76" s="123">
        <v>40.97</v>
      </c>
      <c r="H76" s="122" t="s">
        <v>2</v>
      </c>
      <c r="I76" s="99"/>
      <c r="J76" s="34">
        <f t="shared" si="6"/>
        <v>0</v>
      </c>
      <c r="K76" s="34"/>
      <c r="L76" s="203"/>
      <c r="M76" s="58"/>
      <c r="N76" s="58"/>
    </row>
    <row r="77" spans="1:14" ht="87" customHeight="1">
      <c r="A77" s="164" t="s">
        <v>480</v>
      </c>
      <c r="C77" s="32" t="s">
        <v>478</v>
      </c>
      <c r="G77" s="121">
        <v>47.95</v>
      </c>
      <c r="H77" s="129" t="s">
        <v>2</v>
      </c>
      <c r="I77" s="98"/>
      <c r="J77" s="19">
        <f t="shared" si="6"/>
        <v>0</v>
      </c>
      <c r="K77" s="19"/>
      <c r="L77" s="202"/>
    </row>
    <row r="78" spans="1:14" ht="87" customHeight="1">
      <c r="A78" s="164" t="s">
        <v>800</v>
      </c>
      <c r="C78" s="61" t="s">
        <v>801</v>
      </c>
      <c r="G78" s="121">
        <v>39.5</v>
      </c>
      <c r="H78" s="122" t="s">
        <v>7</v>
      </c>
      <c r="I78" s="98"/>
      <c r="J78" s="19">
        <f>I78*G78</f>
        <v>0</v>
      </c>
      <c r="K78" s="19"/>
      <c r="L78" s="202"/>
    </row>
    <row r="79" spans="1:14" ht="87" customHeight="1">
      <c r="A79" s="164" t="s">
        <v>650</v>
      </c>
      <c r="C79" s="48" t="s">
        <v>651</v>
      </c>
      <c r="G79" s="121">
        <v>399</v>
      </c>
      <c r="H79" s="122" t="s">
        <v>2</v>
      </c>
      <c r="I79" s="98"/>
      <c r="J79" s="19">
        <f t="shared" si="6"/>
        <v>0</v>
      </c>
      <c r="K79" s="19"/>
      <c r="L79" s="202"/>
    </row>
    <row r="80" spans="1:14" ht="87" customHeight="1">
      <c r="A80" s="164" t="s">
        <v>494</v>
      </c>
      <c r="C80" s="1" t="s">
        <v>495</v>
      </c>
      <c r="G80" s="121">
        <v>14.85</v>
      </c>
      <c r="H80" s="122" t="s">
        <v>2</v>
      </c>
      <c r="I80" s="98"/>
      <c r="J80" s="19">
        <f t="shared" si="6"/>
        <v>0</v>
      </c>
      <c r="K80" s="19"/>
      <c r="L80" s="202"/>
    </row>
    <row r="81" spans="1:15" ht="87" customHeight="1">
      <c r="A81" s="164" t="s">
        <v>1522</v>
      </c>
      <c r="C81" s="31" t="s">
        <v>1523</v>
      </c>
      <c r="G81" s="121">
        <v>72.95</v>
      </c>
      <c r="H81" s="122" t="s">
        <v>2</v>
      </c>
      <c r="I81" s="98"/>
      <c r="J81" s="19">
        <f>I81*G81</f>
        <v>0</v>
      </c>
      <c r="K81" s="19"/>
      <c r="L81" s="202"/>
    </row>
    <row r="82" spans="1:15" ht="87" customHeight="1">
      <c r="A82" s="164" t="s">
        <v>304</v>
      </c>
      <c r="C82" s="1" t="s">
        <v>1521</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962</v>
      </c>
      <c r="G85" s="121">
        <v>94.48</v>
      </c>
      <c r="H85" s="122" t="s">
        <v>2</v>
      </c>
      <c r="I85" s="98"/>
      <c r="J85" s="19">
        <f t="shared" ref="J85:J92" si="7">I85*G85</f>
        <v>0</v>
      </c>
      <c r="K85" s="19"/>
      <c r="N85" s="84"/>
      <c r="O85" s="11"/>
    </row>
    <row r="86" spans="1:15" ht="87" customHeight="1">
      <c r="A86" s="164" t="s">
        <v>843</v>
      </c>
      <c r="C86" s="1" t="s">
        <v>844</v>
      </c>
      <c r="G86" s="121">
        <v>189.9</v>
      </c>
      <c r="H86" s="122" t="s">
        <v>2</v>
      </c>
      <c r="I86" s="98"/>
      <c r="J86" s="19">
        <f t="shared" si="7"/>
        <v>0</v>
      </c>
      <c r="K86" s="19"/>
      <c r="N86" s="87"/>
      <c r="O86" s="11"/>
    </row>
    <row r="87" spans="1:15" ht="87" customHeight="1">
      <c r="A87" s="164" t="s">
        <v>931</v>
      </c>
      <c r="C87" s="1" t="s">
        <v>932</v>
      </c>
      <c r="G87" s="121">
        <v>44.95</v>
      </c>
      <c r="H87" s="122" t="s">
        <v>2</v>
      </c>
      <c r="I87" s="98"/>
      <c r="J87" s="19">
        <f t="shared" si="7"/>
        <v>0</v>
      </c>
      <c r="K87" s="19"/>
      <c r="N87" s="87"/>
      <c r="O87" s="11"/>
    </row>
    <row r="88" spans="1:15" ht="87" customHeight="1">
      <c r="A88" s="164" t="s">
        <v>15</v>
      </c>
      <c r="C88" s="1" t="s">
        <v>637</v>
      </c>
      <c r="G88" s="121">
        <v>219.97</v>
      </c>
      <c r="H88" s="122" t="s">
        <v>2</v>
      </c>
      <c r="I88" s="98"/>
      <c r="J88" s="19">
        <f t="shared" si="7"/>
        <v>0</v>
      </c>
      <c r="K88" s="19"/>
      <c r="N88" s="85"/>
      <c r="O88" s="11"/>
    </row>
    <row r="89" spans="1:15" ht="87" customHeight="1">
      <c r="A89" s="153" t="s">
        <v>1138</v>
      </c>
      <c r="C89" s="1" t="s">
        <v>1139</v>
      </c>
      <c r="G89" s="121">
        <v>69.48</v>
      </c>
      <c r="H89" s="122" t="s">
        <v>7</v>
      </c>
      <c r="I89" s="98"/>
      <c r="J89" s="19">
        <f t="shared" si="7"/>
        <v>0</v>
      </c>
      <c r="K89" s="19"/>
      <c r="N89" s="84"/>
      <c r="O89" s="11"/>
    </row>
    <row r="90" spans="1:15" ht="87" customHeight="1">
      <c r="A90" s="164" t="s">
        <v>446</v>
      </c>
      <c r="C90" s="1" t="s">
        <v>447</v>
      </c>
      <c r="G90" s="121">
        <v>49.95</v>
      </c>
      <c r="H90" s="122" t="s">
        <v>2</v>
      </c>
      <c r="I90" s="98"/>
      <c r="J90" s="19">
        <f t="shared" si="7"/>
        <v>0</v>
      </c>
      <c r="K90" s="19"/>
      <c r="N90" s="84"/>
      <c r="O90" s="11"/>
    </row>
    <row r="91" spans="1:15" ht="87" customHeight="1">
      <c r="A91" s="164" t="s">
        <v>16</v>
      </c>
      <c r="C91" s="1" t="s">
        <v>1352</v>
      </c>
      <c r="G91" s="121">
        <v>56.97</v>
      </c>
      <c r="H91" s="122" t="s">
        <v>2</v>
      </c>
      <c r="I91" s="98"/>
      <c r="J91" s="19">
        <f t="shared" si="7"/>
        <v>0</v>
      </c>
      <c r="K91" s="19"/>
      <c r="N91" s="84"/>
      <c r="O91" s="11"/>
    </row>
    <row r="92" spans="1:15" ht="87" customHeight="1">
      <c r="A92" s="164" t="s">
        <v>975</v>
      </c>
      <c r="C92" s="1" t="s">
        <v>976</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608</v>
      </c>
      <c r="C94" s="1" t="s">
        <v>607</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H386</f>
        <v xml:space="preserve"> +</v>
      </c>
      <c r="I97" s="98"/>
      <c r="J97" s="19">
        <f t="shared" si="8"/>
        <v>0</v>
      </c>
      <c r="K97" s="19"/>
    </row>
    <row r="98" spans="1:16" ht="87" customHeight="1">
      <c r="A98" s="164" t="s">
        <v>851</v>
      </c>
      <c r="C98" s="1" t="s">
        <v>852</v>
      </c>
      <c r="G98" s="121">
        <v>54.75</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1541</v>
      </c>
      <c r="D100" s="8"/>
      <c r="G100" s="130"/>
      <c r="H100" s="128"/>
      <c r="I100" s="101"/>
      <c r="J100" s="20"/>
      <c r="K100" s="20"/>
      <c r="L100" s="207"/>
      <c r="M100" s="56"/>
      <c r="N100" s="64"/>
    </row>
    <row r="101" spans="1:16" ht="87" customHeight="1">
      <c r="A101" s="164" t="s">
        <v>452</v>
      </c>
      <c r="C101" s="1" t="s">
        <v>1556</v>
      </c>
      <c r="G101" s="121">
        <v>119.95</v>
      </c>
      <c r="H101" s="122" t="s">
        <v>1</v>
      </c>
      <c r="I101" s="98"/>
      <c r="J101" s="19">
        <f>I101*G101</f>
        <v>0</v>
      </c>
      <c r="K101" s="19"/>
      <c r="N101" s="85"/>
      <c r="O101" s="11"/>
    </row>
    <row r="102" spans="1:16" ht="87" customHeight="1">
      <c r="A102" s="164" t="s">
        <v>1557</v>
      </c>
      <c r="C102" s="1" t="s">
        <v>1558</v>
      </c>
      <c r="G102" s="121">
        <v>79.45</v>
      </c>
      <c r="H102" s="122" t="s">
        <v>1</v>
      </c>
      <c r="I102" s="98"/>
      <c r="J102" s="19">
        <f>I102*G102</f>
        <v>0</v>
      </c>
      <c r="K102" s="19"/>
      <c r="N102" s="84"/>
      <c r="O102" s="11"/>
    </row>
    <row r="103" spans="1:16" ht="87" customHeight="1">
      <c r="A103" s="164" t="s">
        <v>453</v>
      </c>
      <c r="C103" s="1" t="s">
        <v>1559</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625</v>
      </c>
      <c r="C106" s="1" t="s">
        <v>626</v>
      </c>
      <c r="G106" s="121">
        <v>58.65</v>
      </c>
      <c r="H106" s="122" t="s">
        <v>7</v>
      </c>
      <c r="I106" s="98"/>
      <c r="J106" s="19">
        <f t="shared" si="9"/>
        <v>0</v>
      </c>
      <c r="K106" s="19"/>
      <c r="L106" s="208"/>
      <c r="P106" s="88"/>
    </row>
    <row r="107" spans="1:16" ht="87" customHeight="1">
      <c r="A107" s="164" t="s">
        <v>1338</v>
      </c>
      <c r="C107" s="22" t="s">
        <v>1339</v>
      </c>
      <c r="G107" s="121">
        <v>124.75</v>
      </c>
      <c r="H107" s="122" t="s">
        <v>1</v>
      </c>
      <c r="I107" s="98"/>
      <c r="J107" s="19">
        <f t="shared" si="9"/>
        <v>0</v>
      </c>
      <c r="K107" s="19"/>
      <c r="L107" s="209"/>
      <c r="P107" s="180"/>
    </row>
    <row r="108" spans="1:16" ht="87" customHeight="1">
      <c r="A108" s="164" t="s">
        <v>1572</v>
      </c>
      <c r="C108" s="184" t="s">
        <v>1573</v>
      </c>
      <c r="G108" s="121">
        <v>164.95</v>
      </c>
      <c r="H108" s="122" t="s">
        <v>1</v>
      </c>
      <c r="I108" s="98"/>
      <c r="J108" s="19">
        <f t="shared" ref="J108" si="10">I108*G108</f>
        <v>0</v>
      </c>
      <c r="K108" s="19"/>
      <c r="L108" s="209"/>
      <c r="P108" s="180"/>
    </row>
    <row r="109" spans="1:16" ht="87" customHeight="1">
      <c r="A109" s="164" t="s">
        <v>1340</v>
      </c>
      <c r="C109" s="184" t="s">
        <v>1614</v>
      </c>
      <c r="G109" s="121">
        <v>176.95</v>
      </c>
      <c r="H109" s="122" t="s">
        <v>1</v>
      </c>
      <c r="I109" s="98"/>
      <c r="J109" s="19">
        <f t="shared" si="9"/>
        <v>0</v>
      </c>
      <c r="K109" s="19"/>
    </row>
    <row r="110" spans="1:16" ht="87" customHeight="1">
      <c r="A110" s="164" t="s">
        <v>1354</v>
      </c>
      <c r="C110" s="30" t="s">
        <v>1355</v>
      </c>
      <c r="G110" s="121">
        <v>15.99</v>
      </c>
      <c r="H110" s="122" t="s">
        <v>1</v>
      </c>
      <c r="I110" s="98"/>
      <c r="J110" s="19">
        <f>I110*G110</f>
        <v>0</v>
      </c>
      <c r="K110" s="19"/>
    </row>
    <row r="111" spans="1:16" ht="87" customHeight="1">
      <c r="A111" s="164" t="s">
        <v>934</v>
      </c>
      <c r="C111" s="30" t="s">
        <v>1356</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1466</v>
      </c>
      <c r="C114" s="13" t="s">
        <v>1465</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1613</v>
      </c>
      <c r="D116" s="13"/>
      <c r="G116" s="121">
        <v>59.87</v>
      </c>
      <c r="H116" s="122" t="s">
        <v>1</v>
      </c>
      <c r="I116" s="98"/>
      <c r="J116" s="19">
        <f>I116*G116</f>
        <v>0</v>
      </c>
      <c r="K116" s="19"/>
      <c r="L116" s="210"/>
    </row>
    <row r="117" spans="1:18" ht="87.75" customHeight="1">
      <c r="A117" s="164" t="s">
        <v>943</v>
      </c>
      <c r="C117" s="13" t="s">
        <v>944</v>
      </c>
      <c r="D117" s="13"/>
      <c r="G117" s="121">
        <v>307.22000000000003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1446</v>
      </c>
      <c r="C122" s="13" t="s">
        <v>519</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1295</v>
      </c>
      <c r="G126" s="121">
        <v>18.5</v>
      </c>
      <c r="H126" s="122" t="s">
        <v>1</v>
      </c>
      <c r="I126" s="98"/>
      <c r="J126" s="19">
        <f t="shared" ref="J126:J164" si="11">I126*G126</f>
        <v>0</v>
      </c>
      <c r="K126" s="19"/>
    </row>
    <row r="127" spans="1:18" ht="87" customHeight="1">
      <c r="A127" s="164" t="s">
        <v>1294</v>
      </c>
      <c r="C127" s="1" t="s">
        <v>694</v>
      </c>
      <c r="G127" s="121">
        <v>19.5</v>
      </c>
      <c r="H127" s="122" t="s">
        <v>1</v>
      </c>
      <c r="I127" s="98"/>
      <c r="J127" s="19">
        <f>I127*G127</f>
        <v>0</v>
      </c>
      <c r="K127" s="19"/>
    </row>
    <row r="128" spans="1:18" ht="87" customHeight="1">
      <c r="A128" s="164" t="s">
        <v>693</v>
      </c>
      <c r="C128" s="1" t="s">
        <v>695</v>
      </c>
      <c r="G128" s="121">
        <v>18.399999999999999</v>
      </c>
      <c r="H128" s="122" t="s">
        <v>1</v>
      </c>
      <c r="I128" s="98"/>
      <c r="J128" s="19">
        <f t="shared" si="11"/>
        <v>0</v>
      </c>
      <c r="K128" s="19"/>
    </row>
    <row r="129" spans="1:14" ht="87" customHeight="1">
      <c r="A129" s="164" t="s">
        <v>956</v>
      </c>
      <c r="C129" s="1" t="s">
        <v>957</v>
      </c>
      <c r="G129" s="121">
        <v>49.75</v>
      </c>
      <c r="H129" s="122" t="s">
        <v>1</v>
      </c>
      <c r="I129" s="98"/>
      <c r="J129" s="19">
        <f>I129*G129</f>
        <v>0</v>
      </c>
      <c r="K129" s="19"/>
    </row>
    <row r="130" spans="1:14" ht="87" customHeight="1">
      <c r="A130" s="164" t="s">
        <v>1450</v>
      </c>
      <c r="C130" s="1" t="s">
        <v>1451</v>
      </c>
      <c r="G130" s="121">
        <v>59.27</v>
      </c>
      <c r="H130" s="122" t="s">
        <v>1</v>
      </c>
      <c r="I130" s="98"/>
      <c r="J130" s="19">
        <f>I130*G130</f>
        <v>0</v>
      </c>
      <c r="K130" s="19"/>
      <c r="L130" s="212"/>
      <c r="M130" s="23"/>
    </row>
    <row r="131" spans="1:14" ht="87" customHeight="1">
      <c r="A131" s="164" t="s">
        <v>1388</v>
      </c>
      <c r="C131" s="1" t="s">
        <v>1389</v>
      </c>
      <c r="G131" s="121">
        <v>39.85</v>
      </c>
      <c r="H131" s="122" t="s">
        <v>1</v>
      </c>
      <c r="I131" s="98"/>
      <c r="J131" s="19">
        <f>I131*G131</f>
        <v>0</v>
      </c>
      <c r="K131" s="19"/>
      <c r="L131" s="208"/>
      <c r="M131" s="23"/>
      <c r="N131" s="180"/>
    </row>
    <row r="132" spans="1:14" ht="87" customHeight="1">
      <c r="A132" s="164" t="s">
        <v>228</v>
      </c>
      <c r="B132" s="24"/>
      <c r="C132" s="1" t="s">
        <v>647</v>
      </c>
      <c r="G132" s="121">
        <v>16.7</v>
      </c>
      <c r="H132" s="122" t="s">
        <v>1</v>
      </c>
      <c r="I132" s="98"/>
      <c r="J132" s="19">
        <f t="shared" si="11"/>
        <v>0</v>
      </c>
      <c r="K132" s="19"/>
    </row>
    <row r="133" spans="1:14" ht="87" customHeight="1">
      <c r="A133" s="164" t="s">
        <v>648</v>
      </c>
      <c r="B133" s="24"/>
      <c r="C133" s="1" t="s">
        <v>649</v>
      </c>
      <c r="G133" s="121">
        <v>24.89</v>
      </c>
      <c r="H133" s="122" t="s">
        <v>7</v>
      </c>
      <c r="I133" s="98"/>
      <c r="J133" s="19">
        <f t="shared" si="11"/>
        <v>0</v>
      </c>
      <c r="K133" s="19"/>
    </row>
    <row r="134" spans="1:14" ht="87" customHeight="1">
      <c r="A134" s="164" t="s">
        <v>933</v>
      </c>
      <c r="B134" s="24"/>
      <c r="C134" s="1" t="s">
        <v>649</v>
      </c>
      <c r="G134" s="121">
        <v>19.5</v>
      </c>
      <c r="H134" s="122" t="s">
        <v>7</v>
      </c>
      <c r="I134" s="98"/>
      <c r="J134" s="19">
        <f>I134*G134</f>
        <v>0</v>
      </c>
      <c r="K134" s="19"/>
    </row>
    <row r="135" spans="1:14" ht="87" customHeight="1">
      <c r="A135" s="164" t="s">
        <v>717</v>
      </c>
      <c r="B135" s="24"/>
      <c r="C135" s="30" t="s">
        <v>718</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1564</v>
      </c>
      <c r="C139" s="1" t="s">
        <v>1565</v>
      </c>
      <c r="G139" s="121">
        <v>21.38</v>
      </c>
      <c r="H139" s="122" t="s">
        <v>1</v>
      </c>
      <c r="I139" s="98"/>
      <c r="J139" s="19">
        <f t="shared" si="11"/>
        <v>0</v>
      </c>
      <c r="K139" s="19"/>
    </row>
    <row r="140" spans="1:14" ht="87" customHeight="1">
      <c r="A140" s="164" t="s">
        <v>1386</v>
      </c>
      <c r="C140" s="1" t="s">
        <v>1387</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849</v>
      </c>
      <c r="C142" s="1" t="s">
        <v>850</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854</v>
      </c>
      <c r="C145" s="1" t="s">
        <v>855</v>
      </c>
      <c r="G145" s="121">
        <v>55.97</v>
      </c>
      <c r="H145" s="122" t="s">
        <v>7</v>
      </c>
      <c r="I145" s="98"/>
      <c r="J145" s="19">
        <f>I145*G145</f>
        <v>0</v>
      </c>
      <c r="K145" s="19"/>
      <c r="L145" s="202"/>
    </row>
    <row r="146" spans="1:21" ht="87" customHeight="1">
      <c r="A146" s="164" t="s">
        <v>1440</v>
      </c>
      <c r="C146" s="1" t="s">
        <v>1441</v>
      </c>
      <c r="G146" s="121">
        <v>24.99</v>
      </c>
      <c r="H146" s="122" t="s">
        <v>1</v>
      </c>
      <c r="I146" s="98"/>
      <c r="J146" s="19">
        <f t="shared" si="11"/>
        <v>0</v>
      </c>
      <c r="K146" s="19"/>
    </row>
    <row r="147" spans="1:21" ht="87" customHeight="1">
      <c r="A147" s="164" t="s">
        <v>1442</v>
      </c>
      <c r="C147" s="1" t="s">
        <v>1443</v>
      </c>
      <c r="G147" s="121">
        <v>29.95</v>
      </c>
      <c r="H147" s="122" t="s">
        <v>1</v>
      </c>
      <c r="I147" s="98"/>
      <c r="J147" s="19">
        <f>I147*G147</f>
        <v>0</v>
      </c>
      <c r="K147" s="19"/>
    </row>
    <row r="148" spans="1:21" ht="87" customHeight="1">
      <c r="A148" s="164" t="s">
        <v>880</v>
      </c>
      <c r="C148" s="1" t="s">
        <v>892</v>
      </c>
      <c r="G148" s="121">
        <v>19.5</v>
      </c>
      <c r="H148" s="122" t="s">
        <v>1</v>
      </c>
      <c r="I148" s="98"/>
      <c r="J148" s="19">
        <f>I148*G148</f>
        <v>0</v>
      </c>
      <c r="K148" s="19"/>
      <c r="L148" s="202"/>
      <c r="M148" s="85"/>
      <c r="S148" s="90"/>
      <c r="T148" s="11"/>
      <c r="U148" s="180"/>
    </row>
    <row r="149" spans="1:21" ht="87" customHeight="1">
      <c r="A149" s="164" t="s">
        <v>696</v>
      </c>
      <c r="C149" s="1" t="s">
        <v>697</v>
      </c>
      <c r="G149" s="121">
        <v>5.99</v>
      </c>
      <c r="H149" s="122" t="s">
        <v>1</v>
      </c>
      <c r="I149" s="98"/>
      <c r="J149" s="19">
        <f t="shared" si="11"/>
        <v>0</v>
      </c>
      <c r="K149" s="19"/>
      <c r="L149" s="202"/>
    </row>
    <row r="150" spans="1:21" ht="87" customHeight="1">
      <c r="A150" s="164" t="s">
        <v>698</v>
      </c>
      <c r="C150" s="1" t="s">
        <v>450</v>
      </c>
      <c r="G150" s="121">
        <v>15.85</v>
      </c>
      <c r="H150" s="122" t="s">
        <v>1</v>
      </c>
      <c r="I150" s="98"/>
      <c r="J150" s="19">
        <f t="shared" si="11"/>
        <v>0</v>
      </c>
      <c r="K150" s="19"/>
      <c r="L150" s="202"/>
    </row>
    <row r="151" spans="1:21" ht="87" customHeight="1">
      <c r="A151" s="164" t="s">
        <v>451</v>
      </c>
      <c r="C151" s="1" t="s">
        <v>1183</v>
      </c>
      <c r="G151" s="121">
        <v>25.8</v>
      </c>
      <c r="H151" s="122" t="s">
        <v>1</v>
      </c>
      <c r="I151" s="98"/>
      <c r="J151" s="19">
        <f t="shared" si="11"/>
        <v>0</v>
      </c>
      <c r="K151" s="19"/>
      <c r="L151" s="202"/>
    </row>
    <row r="152" spans="1:21" ht="87" customHeight="1">
      <c r="A152" s="153" t="s">
        <v>1200</v>
      </c>
      <c r="C152" s="1" t="s">
        <v>1201</v>
      </c>
      <c r="G152" s="121">
        <v>34.700000000000003</v>
      </c>
      <c r="H152" s="122" t="s">
        <v>1</v>
      </c>
      <c r="I152" s="98"/>
      <c r="J152" s="19">
        <f>I152*G152</f>
        <v>0</v>
      </c>
      <c r="K152" s="19"/>
      <c r="L152" s="202"/>
    </row>
    <row r="153" spans="1:21" ht="87" customHeight="1">
      <c r="A153" s="164" t="s">
        <v>46</v>
      </c>
      <c r="C153" s="1" t="s">
        <v>799</v>
      </c>
      <c r="G153" s="121">
        <v>34.97</v>
      </c>
      <c r="H153" s="122" t="s">
        <v>7</v>
      </c>
      <c r="I153" s="98"/>
      <c r="J153" s="19">
        <f t="shared" si="11"/>
        <v>0</v>
      </c>
      <c r="L153" s="202"/>
      <c r="M153" s="89"/>
    </row>
    <row r="154" spans="1:21" ht="87" customHeight="1">
      <c r="A154" s="164" t="s">
        <v>20</v>
      </c>
      <c r="C154" s="1" t="s">
        <v>496</v>
      </c>
      <c r="G154" s="121">
        <v>69.55</v>
      </c>
      <c r="H154" s="122" t="s">
        <v>1</v>
      </c>
      <c r="I154" s="98"/>
      <c r="J154" s="19">
        <f t="shared" si="11"/>
        <v>0</v>
      </c>
      <c r="K154" s="19"/>
      <c r="L154" s="202"/>
    </row>
    <row r="155" spans="1:21" ht="87" customHeight="1">
      <c r="A155" s="164" t="s">
        <v>517</v>
      </c>
      <c r="C155" s="1" t="s">
        <v>518</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797</v>
      </c>
      <c r="C157" s="1" t="s">
        <v>798</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524</v>
      </c>
      <c r="C161" s="1" t="s">
        <v>525</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745</v>
      </c>
      <c r="C163" s="1" t="s">
        <v>746</v>
      </c>
      <c r="G163" s="121">
        <v>39</v>
      </c>
      <c r="H163" s="124" t="s">
        <v>1</v>
      </c>
      <c r="I163" s="98"/>
      <c r="J163" s="19">
        <f>I163*G163</f>
        <v>0</v>
      </c>
      <c r="K163" s="19"/>
      <c r="L163" s="202"/>
      <c r="M163" s="89"/>
    </row>
    <row r="164" spans="1:15" ht="87" customHeight="1">
      <c r="A164" s="164" t="s">
        <v>707</v>
      </c>
      <c r="C164" s="1" t="s">
        <v>1560</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1417</v>
      </c>
      <c r="D166" s="33"/>
      <c r="G166" s="123">
        <v>18.989999999999998</v>
      </c>
      <c r="H166" s="122" t="s">
        <v>7</v>
      </c>
      <c r="I166" s="99"/>
      <c r="J166" s="34">
        <f t="shared" ref="J166:J191" si="12">I166*G166</f>
        <v>0</v>
      </c>
      <c r="K166" s="34"/>
      <c r="L166" s="214"/>
      <c r="M166" s="58"/>
      <c r="N166" s="58"/>
    </row>
    <row r="167" spans="1:15" s="24" customFormat="1" ht="87" customHeight="1">
      <c r="A167" s="165" t="s">
        <v>821</v>
      </c>
      <c r="C167" s="186" t="s">
        <v>1418</v>
      </c>
      <c r="D167" s="33"/>
      <c r="G167" s="123">
        <v>19.989999999999998</v>
      </c>
      <c r="H167" s="124" t="s">
        <v>1</v>
      </c>
      <c r="I167" s="99"/>
      <c r="J167" s="34">
        <f t="shared" si="12"/>
        <v>0</v>
      </c>
      <c r="K167" s="34"/>
      <c r="L167" s="214"/>
      <c r="M167" s="58"/>
      <c r="N167" s="58"/>
    </row>
    <row r="168" spans="1:15" s="24" customFormat="1" ht="87" customHeight="1">
      <c r="A168" s="164" t="s">
        <v>516</v>
      </c>
      <c r="B168"/>
      <c r="C168" s="1" t="s">
        <v>1424</v>
      </c>
      <c r="D168" s="33"/>
      <c r="G168" s="123">
        <v>44.98</v>
      </c>
      <c r="H168" s="124" t="s">
        <v>1</v>
      </c>
      <c r="I168" s="99"/>
      <c r="J168" s="34">
        <f t="shared" si="12"/>
        <v>0</v>
      </c>
      <c r="L168" s="202"/>
      <c r="M168" s="90"/>
      <c r="N168" s="58"/>
    </row>
    <row r="169" spans="1:15" s="24" customFormat="1" ht="87" customHeight="1">
      <c r="A169" s="164" t="s">
        <v>1006</v>
      </c>
      <c r="B169"/>
      <c r="C169" s="1" t="s">
        <v>1423</v>
      </c>
      <c r="D169" s="33"/>
      <c r="G169" s="123">
        <v>40.950000000000003</v>
      </c>
      <c r="H169" s="124" t="s">
        <v>1</v>
      </c>
      <c r="I169" s="99"/>
      <c r="J169" s="34">
        <f t="shared" si="12"/>
        <v>0</v>
      </c>
      <c r="K169" s="34"/>
      <c r="L169" s="215"/>
      <c r="M169" s="58"/>
      <c r="N169" s="58"/>
    </row>
    <row r="170" spans="1:15" ht="87" customHeight="1">
      <c r="A170" s="164" t="s">
        <v>376</v>
      </c>
      <c r="C170" s="187" t="s">
        <v>1419</v>
      </c>
      <c r="G170" s="121">
        <v>54.99</v>
      </c>
      <c r="H170" s="122" t="s">
        <v>7</v>
      </c>
      <c r="I170" s="98"/>
      <c r="J170" s="19">
        <f t="shared" si="12"/>
        <v>0</v>
      </c>
      <c r="K170" s="19"/>
    </row>
    <row r="171" spans="1:15" s="24" customFormat="1" ht="87" customHeight="1">
      <c r="A171" s="165" t="s">
        <v>459</v>
      </c>
      <c r="C171" s="187" t="s">
        <v>1420</v>
      </c>
      <c r="D171" s="33"/>
      <c r="G171" s="123">
        <v>58.95</v>
      </c>
      <c r="H171" s="122" t="s">
        <v>7</v>
      </c>
      <c r="I171" s="99"/>
      <c r="J171" s="34">
        <f t="shared" si="12"/>
        <v>0</v>
      </c>
      <c r="K171" s="34"/>
      <c r="L171" s="202"/>
      <c r="O171"/>
    </row>
    <row r="172" spans="1:15" s="24" customFormat="1" ht="87" customHeight="1">
      <c r="A172" s="174" t="s">
        <v>1185</v>
      </c>
      <c r="C172" s="33" t="s">
        <v>1421</v>
      </c>
      <c r="D172" s="33"/>
      <c r="G172" s="123">
        <v>139.94999999999999</v>
      </c>
      <c r="H172" s="124" t="s">
        <v>1</v>
      </c>
      <c r="I172" s="99"/>
      <c r="J172" s="34">
        <f t="shared" si="12"/>
        <v>0</v>
      </c>
      <c r="K172" s="34"/>
      <c r="L172" s="202"/>
      <c r="M172" s="37"/>
      <c r="N172" s="58"/>
    </row>
    <row r="173" spans="1:15" s="24" customFormat="1" ht="87" customHeight="1">
      <c r="A173" s="153" t="s">
        <v>550</v>
      </c>
      <c r="B173"/>
      <c r="C173" s="33" t="s">
        <v>1422</v>
      </c>
      <c r="D173" s="33"/>
      <c r="G173" s="123">
        <v>149.94999999999999</v>
      </c>
      <c r="H173" s="124" t="s">
        <v>1</v>
      </c>
      <c r="I173" s="99"/>
      <c r="J173" s="34">
        <f t="shared" si="12"/>
        <v>0</v>
      </c>
      <c r="K173" s="34"/>
      <c r="L173" s="214"/>
      <c r="M173" s="58"/>
      <c r="N173" s="58"/>
    </row>
    <row r="174" spans="1:15" s="24" customFormat="1" ht="87" customHeight="1">
      <c r="A174" s="165" t="s">
        <v>464</v>
      </c>
      <c r="C174" s="33" t="s">
        <v>460</v>
      </c>
      <c r="D174" s="33"/>
      <c r="G174" s="123">
        <v>38.97</v>
      </c>
      <c r="H174" s="122" t="s">
        <v>7</v>
      </c>
      <c r="I174" s="99"/>
      <c r="J174" s="34">
        <f t="shared" si="12"/>
        <v>0</v>
      </c>
      <c r="K174" s="34"/>
      <c r="L174" s="208"/>
      <c r="M174" s="58"/>
      <c r="N174" s="11"/>
    </row>
    <row r="175" spans="1:15" ht="87" customHeight="1">
      <c r="A175" s="164" t="s">
        <v>465</v>
      </c>
      <c r="C175" s="1" t="s">
        <v>267</v>
      </c>
      <c r="G175" s="121">
        <v>33.549999999999997</v>
      </c>
      <c r="H175" s="124" t="s">
        <v>1</v>
      </c>
      <c r="I175" s="98"/>
      <c r="J175" s="19">
        <f t="shared" si="12"/>
        <v>0</v>
      </c>
      <c r="K175" s="19"/>
    </row>
    <row r="176" spans="1:15" ht="87" customHeight="1">
      <c r="A176" s="164" t="s">
        <v>531</v>
      </c>
      <c r="C176" s="1" t="s">
        <v>532</v>
      </c>
      <c r="G176" s="121">
        <v>118.95</v>
      </c>
      <c r="H176" s="124" t="s">
        <v>1</v>
      </c>
      <c r="I176" s="98"/>
      <c r="J176" s="19">
        <f t="shared" si="12"/>
        <v>0</v>
      </c>
      <c r="K176" s="19"/>
    </row>
    <row r="177" spans="1:19" ht="87" customHeight="1">
      <c r="A177" s="164" t="s">
        <v>1548</v>
      </c>
      <c r="C177" s="1" t="s">
        <v>1549</v>
      </c>
      <c r="G177" s="121">
        <v>178.95</v>
      </c>
      <c r="H177" s="122" t="s">
        <v>7</v>
      </c>
      <c r="I177" s="98"/>
      <c r="J177" s="19">
        <f t="shared" ref="J177" si="13">I177*G177</f>
        <v>0</v>
      </c>
      <c r="K177" s="19"/>
      <c r="L177" s="202"/>
      <c r="M177" s="85"/>
      <c r="N177" s="180"/>
      <c r="O177" s="180"/>
    </row>
    <row r="178" spans="1:19" ht="87" customHeight="1">
      <c r="A178" s="164" t="s">
        <v>49</v>
      </c>
      <c r="C178" s="1" t="s">
        <v>551</v>
      </c>
      <c r="G178" s="121">
        <v>10.86</v>
      </c>
      <c r="H178" s="124" t="s">
        <v>1</v>
      </c>
      <c r="I178" s="98"/>
      <c r="J178" s="19">
        <f t="shared" si="12"/>
        <v>0</v>
      </c>
      <c r="K178" s="19"/>
    </row>
    <row r="179" spans="1:19" ht="87" customHeight="1">
      <c r="A179" s="164" t="s">
        <v>809</v>
      </c>
      <c r="C179" s="1" t="s">
        <v>814</v>
      </c>
      <c r="G179" s="121">
        <v>49.97</v>
      </c>
      <c r="H179" s="124" t="s">
        <v>1</v>
      </c>
      <c r="I179" s="98"/>
      <c r="J179" s="19">
        <f t="shared" si="12"/>
        <v>0</v>
      </c>
      <c r="K179" s="19"/>
    </row>
    <row r="180" spans="1:19" ht="87" customHeight="1">
      <c r="A180" s="164" t="s">
        <v>1381</v>
      </c>
      <c r="C180" s="1" t="s">
        <v>1382</v>
      </c>
      <c r="G180" s="121">
        <v>128.94999999999999</v>
      </c>
      <c r="H180" s="124" t="s">
        <v>1</v>
      </c>
      <c r="I180" s="98"/>
      <c r="J180" s="19">
        <f t="shared" si="12"/>
        <v>0</v>
      </c>
      <c r="K180" s="19"/>
      <c r="P180" s="84"/>
      <c r="Q180" s="11"/>
    </row>
    <row r="181" spans="1:19" ht="87" customHeight="1">
      <c r="A181" s="164" t="s">
        <v>810</v>
      </c>
      <c r="C181" s="22" t="s">
        <v>815</v>
      </c>
      <c r="G181" s="121">
        <v>62.99</v>
      </c>
      <c r="H181" s="124" t="s">
        <v>1</v>
      </c>
      <c r="I181" s="98"/>
      <c r="J181" s="19">
        <f t="shared" si="12"/>
        <v>0</v>
      </c>
      <c r="K181" s="19"/>
      <c r="L181" s="202"/>
      <c r="M181" s="180"/>
      <c r="P181" s="90"/>
      <c r="Q181" s="37"/>
    </row>
    <row r="182" spans="1:19" ht="87" customHeight="1">
      <c r="A182" s="164" t="s">
        <v>536</v>
      </c>
      <c r="C182" s="1" t="s">
        <v>537</v>
      </c>
      <c r="G182" s="121">
        <v>69.97</v>
      </c>
      <c r="H182" s="124" t="s">
        <v>1</v>
      </c>
      <c r="I182" s="98"/>
      <c r="J182" s="19">
        <f t="shared" si="12"/>
        <v>0</v>
      </c>
      <c r="K182" s="19"/>
    </row>
    <row r="183" spans="1:19" ht="87" customHeight="1">
      <c r="A183" s="164" t="s">
        <v>965</v>
      </c>
      <c r="C183" s="1" t="s">
        <v>966</v>
      </c>
      <c r="G183" s="121">
        <v>139.5</v>
      </c>
      <c r="H183" s="124" t="s">
        <v>1</v>
      </c>
      <c r="I183" s="98"/>
      <c r="J183" s="19">
        <f t="shared" si="12"/>
        <v>0</v>
      </c>
      <c r="K183" s="19"/>
    </row>
    <row r="184" spans="1:19" s="24" customFormat="1" ht="87" customHeight="1">
      <c r="A184" s="165" t="s">
        <v>466</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483</v>
      </c>
      <c r="C186" s="33" t="s">
        <v>484</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839</v>
      </c>
      <c r="G188" s="121">
        <v>10.41</v>
      </c>
      <c r="H188" s="122" t="s">
        <v>7</v>
      </c>
      <c r="I188" s="98"/>
      <c r="J188" s="19">
        <f t="shared" si="12"/>
        <v>0</v>
      </c>
      <c r="K188" s="19"/>
    </row>
    <row r="189" spans="1:19" ht="87" customHeight="1">
      <c r="A189" s="164" t="s">
        <v>1371</v>
      </c>
      <c r="C189" s="1" t="s">
        <v>1372</v>
      </c>
      <c r="G189" s="121">
        <v>5.58</v>
      </c>
      <c r="H189" s="124" t="s">
        <v>1</v>
      </c>
      <c r="I189" s="98"/>
      <c r="J189" s="19">
        <f t="shared" si="12"/>
        <v>0</v>
      </c>
      <c r="K189" s="19"/>
      <c r="L189" s="208"/>
    </row>
    <row r="190" spans="1:19" ht="87" customHeight="1">
      <c r="A190" s="164" t="s">
        <v>751</v>
      </c>
      <c r="C190" s="1" t="s">
        <v>1373</v>
      </c>
      <c r="G190" s="121">
        <v>5.55</v>
      </c>
      <c r="H190" s="124" t="s">
        <v>1</v>
      </c>
      <c r="I190" s="98"/>
      <c r="J190" s="19">
        <f t="shared" si="12"/>
        <v>0</v>
      </c>
      <c r="K190" s="19"/>
      <c r="L190" s="208"/>
    </row>
    <row r="191" spans="1:19" ht="87" customHeight="1">
      <c r="A191" s="164" t="s">
        <v>752</v>
      </c>
      <c r="C191" s="1" t="s">
        <v>468</v>
      </c>
      <c r="G191" s="121">
        <v>9.58</v>
      </c>
      <c r="H191" s="124" t="s">
        <v>1</v>
      </c>
      <c r="I191" s="80"/>
      <c r="J191" s="19">
        <f t="shared" si="12"/>
        <v>0</v>
      </c>
      <c r="K191" s="19"/>
      <c r="L191" s="210"/>
    </row>
    <row r="192" spans="1:19" ht="87" customHeight="1">
      <c r="A192" s="164" t="s">
        <v>753</v>
      </c>
      <c r="C192" s="1" t="s">
        <v>754</v>
      </c>
      <c r="G192" s="121">
        <v>37.950000000000003</v>
      </c>
      <c r="H192" s="122" t="s">
        <v>1</v>
      </c>
      <c r="I192" s="80"/>
      <c r="J192" s="19">
        <f t="shared" ref="J192:J197" si="14">I192*G192</f>
        <v>0</v>
      </c>
      <c r="K192" s="19"/>
      <c r="L192" s="202"/>
      <c r="M192" s="85"/>
      <c r="Q192" s="84"/>
      <c r="R192" s="36"/>
      <c r="S192" s="11"/>
    </row>
    <row r="193" spans="1:29" ht="87" customHeight="1">
      <c r="A193" s="153" t="s">
        <v>1186</v>
      </c>
      <c r="C193" s="1" t="s">
        <v>1187</v>
      </c>
      <c r="G193" s="121">
        <v>52.35</v>
      </c>
      <c r="H193" s="122" t="s">
        <v>1</v>
      </c>
      <c r="I193" s="80"/>
      <c r="J193" s="19">
        <f t="shared" si="14"/>
        <v>0</v>
      </c>
      <c r="K193" s="19"/>
      <c r="L193" s="202"/>
      <c r="N193" s="84"/>
      <c r="O193" s="36"/>
    </row>
    <row r="194" spans="1:29" ht="87" customHeight="1">
      <c r="A194" s="153" t="s">
        <v>1264</v>
      </c>
      <c r="C194" s="1" t="s">
        <v>1265</v>
      </c>
      <c r="G194" s="121">
        <v>89.5</v>
      </c>
      <c r="H194" s="122" t="s">
        <v>7</v>
      </c>
      <c r="I194" s="80"/>
      <c r="J194" s="19">
        <f t="shared" si="14"/>
        <v>0</v>
      </c>
      <c r="K194" s="19"/>
      <c r="L194" s="202"/>
      <c r="N194" s="23"/>
      <c r="O194" s="36"/>
    </row>
    <row r="195" spans="1:29" ht="87" customHeight="1">
      <c r="A195" s="153" t="s">
        <v>1266</v>
      </c>
      <c r="C195" s="1" t="s">
        <v>1267</v>
      </c>
      <c r="G195" s="121">
        <v>129.9</v>
      </c>
      <c r="H195" s="122" t="s">
        <v>1</v>
      </c>
      <c r="I195" s="80"/>
      <c r="J195" s="19">
        <f t="shared" si="14"/>
        <v>0</v>
      </c>
      <c r="K195" s="19"/>
      <c r="L195" s="202"/>
      <c r="N195" s="23"/>
      <c r="O195" s="36"/>
    </row>
    <row r="196" spans="1:29" ht="87" customHeight="1">
      <c r="A196" s="153" t="s">
        <v>1268</v>
      </c>
      <c r="C196" s="1" t="s">
        <v>1269</v>
      </c>
      <c r="G196" s="121">
        <v>199</v>
      </c>
      <c r="H196" s="122" t="s">
        <v>1</v>
      </c>
      <c r="I196" s="80"/>
      <c r="J196" s="19">
        <f t="shared" si="14"/>
        <v>0</v>
      </c>
      <c r="K196" s="19"/>
      <c r="L196" s="202"/>
      <c r="N196" s="23"/>
      <c r="O196" s="36"/>
    </row>
    <row r="197" spans="1:29" ht="87" customHeight="1">
      <c r="A197" s="153" t="s">
        <v>1270</v>
      </c>
      <c r="C197" s="1" t="s">
        <v>1271</v>
      </c>
      <c r="G197" s="121">
        <v>132.5</v>
      </c>
      <c r="H197" s="122" t="s">
        <v>1</v>
      </c>
      <c r="I197" s="80"/>
      <c r="J197" s="19">
        <f t="shared" si="14"/>
        <v>0</v>
      </c>
      <c r="K197" s="19"/>
      <c r="L197" s="202"/>
      <c r="N197" s="23"/>
      <c r="O197" s="36"/>
    </row>
    <row r="198" spans="1:29" ht="87" customHeight="1">
      <c r="A198" s="153" t="s">
        <v>530</v>
      </c>
      <c r="C198" s="22" t="s">
        <v>1135</v>
      </c>
      <c r="G198" s="121">
        <v>8.9499999999999993</v>
      </c>
      <c r="H198" s="122" t="s">
        <v>1</v>
      </c>
      <c r="I198" s="80"/>
      <c r="J198" s="19">
        <f t="shared" ref="J198:J211" si="15">I198*G198</f>
        <v>0</v>
      </c>
      <c r="K198" s="19"/>
      <c r="L198" s="216"/>
    </row>
    <row r="199" spans="1:29" ht="87" customHeight="1">
      <c r="A199" s="153" t="s">
        <v>1136</v>
      </c>
      <c r="C199" s="22" t="s">
        <v>1137</v>
      </c>
      <c r="G199" s="121">
        <v>12.95</v>
      </c>
      <c r="H199" s="122" t="s">
        <v>1</v>
      </c>
      <c r="I199" s="80"/>
      <c r="J199" s="19">
        <f t="shared" si="15"/>
        <v>0</v>
      </c>
      <c r="K199" s="19"/>
      <c r="L199" s="216"/>
    </row>
    <row r="200" spans="1:29" ht="87" customHeight="1">
      <c r="A200" s="153" t="s">
        <v>1159</v>
      </c>
      <c r="C200" s="1" t="s">
        <v>1060</v>
      </c>
      <c r="G200" s="121">
        <v>43.75</v>
      </c>
      <c r="H200" s="122" t="s">
        <v>1</v>
      </c>
      <c r="I200" s="80"/>
      <c r="J200" s="19">
        <f t="shared" si="15"/>
        <v>0</v>
      </c>
      <c r="K200" s="19"/>
      <c r="L200" s="202"/>
      <c r="M200" s="91"/>
    </row>
    <row r="201" spans="1:29" ht="87" customHeight="1">
      <c r="A201" s="153" t="s">
        <v>1160</v>
      </c>
      <c r="C201" s="1" t="s">
        <v>1326</v>
      </c>
      <c r="G201" s="121">
        <v>54.52</v>
      </c>
      <c r="H201" s="122" t="s">
        <v>1</v>
      </c>
      <c r="I201" s="80"/>
      <c r="J201" s="19">
        <f t="shared" si="15"/>
        <v>0</v>
      </c>
      <c r="K201" s="19"/>
      <c r="M201" s="91"/>
    </row>
    <row r="202" spans="1:29" ht="87" customHeight="1">
      <c r="A202" s="153" t="s">
        <v>981</v>
      </c>
      <c r="C202" s="1" t="s">
        <v>1061</v>
      </c>
      <c r="G202" s="121">
        <v>83.95</v>
      </c>
      <c r="H202" s="122" t="s">
        <v>1</v>
      </c>
      <c r="I202" s="80"/>
      <c r="J202" s="19">
        <f t="shared" si="15"/>
        <v>0</v>
      </c>
      <c r="K202" s="19"/>
      <c r="L202" s="202"/>
      <c r="M202" s="91"/>
    </row>
    <row r="203" spans="1:29" ht="87" customHeight="1">
      <c r="A203" s="153" t="s">
        <v>1590</v>
      </c>
      <c r="C203" s="1" t="s">
        <v>1591</v>
      </c>
      <c r="G203" s="121">
        <v>72.55</v>
      </c>
      <c r="H203" s="122" t="s">
        <v>1</v>
      </c>
      <c r="I203" s="80"/>
      <c r="J203" s="19">
        <f t="shared" ref="J203" si="16">I203*G203</f>
        <v>0</v>
      </c>
      <c r="K203" s="19"/>
      <c r="L203" s="202"/>
      <c r="M203" s="91"/>
    </row>
    <row r="204" spans="1:29" ht="87" customHeight="1">
      <c r="A204" s="176" t="s">
        <v>1215</v>
      </c>
      <c r="C204" s="1" t="s">
        <v>1216</v>
      </c>
      <c r="G204" s="121">
        <v>75.75</v>
      </c>
      <c r="H204" s="122" t="s">
        <v>1</v>
      </c>
      <c r="I204" s="80"/>
      <c r="J204" s="19">
        <f t="shared" si="15"/>
        <v>0</v>
      </c>
      <c r="L204" s="202"/>
      <c r="M204" s="85"/>
      <c r="O204" s="19"/>
      <c r="X204" s="188"/>
      <c r="AA204" s="189"/>
      <c r="AC204" s="140"/>
    </row>
    <row r="205" spans="1:29" ht="87" customHeight="1">
      <c r="A205" s="176" t="s">
        <v>1217</v>
      </c>
      <c r="C205" s="1" t="s">
        <v>1218</v>
      </c>
      <c r="G205" s="121">
        <v>44.95</v>
      </c>
      <c r="H205" s="122" t="s">
        <v>1</v>
      </c>
      <c r="I205" s="80"/>
      <c r="J205" s="19">
        <f t="shared" si="15"/>
        <v>0</v>
      </c>
      <c r="K205" s="19"/>
      <c r="L205" s="202"/>
      <c r="M205" s="189"/>
      <c r="W205" s="190"/>
    </row>
    <row r="206" spans="1:29" ht="87" customHeight="1">
      <c r="A206" s="176" t="s">
        <v>1219</v>
      </c>
      <c r="C206" s="1" t="s">
        <v>1220</v>
      </c>
      <c r="G206" s="121">
        <v>39.950000000000003</v>
      </c>
      <c r="H206" s="122" t="s">
        <v>1</v>
      </c>
      <c r="I206" s="80"/>
      <c r="J206" s="19">
        <f t="shared" si="15"/>
        <v>0</v>
      </c>
      <c r="K206" s="19"/>
      <c r="L206" s="202"/>
      <c r="M206" s="189"/>
      <c r="W206" s="190"/>
    </row>
    <row r="207" spans="1:29" ht="87" customHeight="1">
      <c r="A207" s="176" t="s">
        <v>1289</v>
      </c>
      <c r="C207" s="1" t="s">
        <v>1290</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1535</v>
      </c>
      <c r="C209" s="1" t="s">
        <v>1536</v>
      </c>
      <c r="G209" s="121">
        <v>82.5</v>
      </c>
      <c r="H209" s="122" t="s">
        <v>1</v>
      </c>
      <c r="I209" s="80"/>
      <c r="J209" s="19">
        <f t="shared" si="15"/>
        <v>0</v>
      </c>
      <c r="K209" s="19"/>
      <c r="R209" s="89"/>
    </row>
    <row r="210" spans="1:18" ht="87" customHeight="1">
      <c r="A210" s="164" t="s">
        <v>741</v>
      </c>
      <c r="C210" s="1" t="s">
        <v>742</v>
      </c>
      <c r="G210" s="121">
        <v>6.45</v>
      </c>
      <c r="H210" s="122" t="s">
        <v>1</v>
      </c>
      <c r="I210" s="80"/>
      <c r="J210" s="19">
        <f t="shared" si="15"/>
        <v>0</v>
      </c>
      <c r="K210" s="180" t="s">
        <v>1606</v>
      </c>
      <c r="L210" s="210"/>
    </row>
    <row r="211" spans="1:18" ht="87" customHeight="1">
      <c r="A211" s="164" t="s">
        <v>197</v>
      </c>
      <c r="C211" s="1" t="s">
        <v>743</v>
      </c>
      <c r="G211" s="121">
        <v>6.45</v>
      </c>
      <c r="H211" s="122" t="s">
        <v>1</v>
      </c>
      <c r="I211" s="80"/>
      <c r="J211" s="19">
        <f t="shared" si="15"/>
        <v>0</v>
      </c>
      <c r="K211" s="180" t="s">
        <v>1606</v>
      </c>
    </row>
    <row r="212" spans="1:18" s="9" customFormat="1" ht="24" customHeight="1">
      <c r="A212" s="163"/>
      <c r="C212" s="10" t="s">
        <v>66</v>
      </c>
      <c r="D212" s="10"/>
      <c r="G212" s="126"/>
      <c r="H212" s="120"/>
      <c r="I212" s="100"/>
      <c r="J212" s="141"/>
      <c r="K212" s="141"/>
      <c r="L212" s="200"/>
      <c r="M212" s="57"/>
      <c r="N212" s="57"/>
    </row>
    <row r="213" spans="1:18" ht="87" customHeight="1">
      <c r="A213" s="153" t="s">
        <v>1072</v>
      </c>
      <c r="C213" s="1" t="s">
        <v>1221</v>
      </c>
      <c r="G213" s="121">
        <v>57.7</v>
      </c>
      <c r="H213" s="122" t="s">
        <v>7</v>
      </c>
      <c r="I213" s="81"/>
      <c r="J213" s="19">
        <f t="shared" ref="J213:J218" si="17">I213*G213</f>
        <v>0</v>
      </c>
      <c r="K213" s="19"/>
    </row>
    <row r="214" spans="1:18" ht="87" customHeight="1">
      <c r="A214" s="153" t="s">
        <v>1012</v>
      </c>
      <c r="C214" s="1" t="s">
        <v>1082</v>
      </c>
      <c r="G214" s="121">
        <v>149.99</v>
      </c>
      <c r="H214" s="122" t="s">
        <v>1</v>
      </c>
      <c r="I214" s="81"/>
      <c r="J214" s="19">
        <f t="shared" si="17"/>
        <v>0</v>
      </c>
      <c r="K214" s="19"/>
    </row>
    <row r="215" spans="1:18" ht="87" customHeight="1">
      <c r="A215" s="153" t="s">
        <v>1083</v>
      </c>
      <c r="C215" s="1" t="s">
        <v>1084</v>
      </c>
      <c r="G215" s="121">
        <v>169.75</v>
      </c>
      <c r="H215" s="129" t="s">
        <v>7</v>
      </c>
      <c r="I215" s="81"/>
      <c r="J215" s="19">
        <f t="shared" si="17"/>
        <v>0</v>
      </c>
      <c r="K215" s="19"/>
    </row>
    <row r="216" spans="1:18" ht="87" customHeight="1">
      <c r="A216" s="153" t="s">
        <v>1128</v>
      </c>
      <c r="C216" s="1" t="s">
        <v>1129</v>
      </c>
      <c r="G216" s="121">
        <v>39.950000000000003</v>
      </c>
      <c r="H216" s="122" t="s">
        <v>1</v>
      </c>
      <c r="I216" s="81"/>
      <c r="J216" s="79">
        <f t="shared" si="17"/>
        <v>0</v>
      </c>
      <c r="K216" s="79"/>
    </row>
    <row r="217" spans="1:18" ht="87" customHeight="1">
      <c r="A217" s="153" t="s">
        <v>1130</v>
      </c>
      <c r="C217" s="1" t="s">
        <v>1131</v>
      </c>
      <c r="G217" s="121">
        <v>39.950000000000003</v>
      </c>
      <c r="H217" s="129" t="s">
        <v>7</v>
      </c>
      <c r="I217" s="82"/>
      <c r="J217" s="19">
        <f t="shared" si="17"/>
        <v>0</v>
      </c>
      <c r="K217" s="19"/>
    </row>
    <row r="218" spans="1:18" ht="87" customHeight="1">
      <c r="A218" s="164" t="s">
        <v>879</v>
      </c>
      <c r="C218" s="1" t="s">
        <v>1114</v>
      </c>
      <c r="G218" s="121">
        <v>75.95</v>
      </c>
      <c r="H218" s="129" t="s">
        <v>7</v>
      </c>
      <c r="I218" s="83"/>
      <c r="J218" s="19">
        <f t="shared" si="17"/>
        <v>0</v>
      </c>
      <c r="K218" s="19"/>
    </row>
    <row r="219" spans="1:18" ht="87" customHeight="1">
      <c r="A219" s="164" t="s">
        <v>1543</v>
      </c>
      <c r="C219" s="1" t="s">
        <v>1542</v>
      </c>
      <c r="G219" s="121">
        <v>79.95</v>
      </c>
      <c r="H219" s="122" t="s">
        <v>1</v>
      </c>
      <c r="I219" s="83"/>
      <c r="J219" s="19">
        <f>I219*G219</f>
        <v>0</v>
      </c>
      <c r="K219" s="19"/>
    </row>
    <row r="220" spans="1:18" ht="87" customHeight="1">
      <c r="A220" s="164" t="s">
        <v>1428</v>
      </c>
      <c r="C220" s="1" t="s">
        <v>1447</v>
      </c>
      <c r="G220" s="121">
        <v>87.5</v>
      </c>
      <c r="H220" s="122" t="s">
        <v>1</v>
      </c>
      <c r="I220" s="83"/>
      <c r="J220" s="19">
        <f>I220*G220</f>
        <v>0</v>
      </c>
      <c r="K220" s="19"/>
    </row>
    <row r="221" spans="1:18" ht="87" customHeight="1">
      <c r="A221" s="164" t="s">
        <v>1411</v>
      </c>
      <c r="C221" s="1" t="s">
        <v>1588</v>
      </c>
      <c r="G221" s="121">
        <v>99.75</v>
      </c>
      <c r="H221" s="122" t="s">
        <v>1</v>
      </c>
      <c r="I221" s="83"/>
      <c r="J221" s="19">
        <f>I221*G221</f>
        <v>0</v>
      </c>
      <c r="K221" s="19"/>
      <c r="L221" s="208"/>
    </row>
    <row r="222" spans="1:18" s="9" customFormat="1" ht="24" customHeight="1">
      <c r="A222" s="163"/>
      <c r="C222" s="10" t="s">
        <v>1291</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945</v>
      </c>
      <c r="C224" s="21" t="s">
        <v>946</v>
      </c>
      <c r="G224" s="121">
        <v>13.5</v>
      </c>
      <c r="H224" s="129" t="s">
        <v>7</v>
      </c>
      <c r="I224" s="83"/>
      <c r="J224" s="19">
        <f t="shared" si="18"/>
        <v>0</v>
      </c>
      <c r="K224" s="19"/>
      <c r="L224" s="202"/>
      <c r="M224" s="91"/>
    </row>
    <row r="225" spans="1:21" ht="87" customHeight="1">
      <c r="A225" s="164" t="s">
        <v>835</v>
      </c>
      <c r="C225" s="73" t="s">
        <v>836</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915</v>
      </c>
      <c r="B228"/>
      <c r="C228" s="1" t="s">
        <v>916</v>
      </c>
      <c r="D228" s="33"/>
      <c r="G228" s="121">
        <v>39.950000000000003</v>
      </c>
      <c r="H228" s="129" t="s">
        <v>7</v>
      </c>
      <c r="I228" s="98"/>
      <c r="J228" s="19">
        <f t="shared" si="18"/>
        <v>0</v>
      </c>
      <c r="K228" s="19"/>
      <c r="L228" s="214"/>
      <c r="M228" s="58"/>
      <c r="N228" s="58"/>
    </row>
    <row r="229" spans="1:21" ht="87" customHeight="1">
      <c r="A229" s="164" t="s">
        <v>982</v>
      </c>
      <c r="C229" s="1" t="s">
        <v>983</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610</v>
      </c>
      <c r="G231" s="121">
        <v>20.95</v>
      </c>
      <c r="H231" s="129" t="s">
        <v>7</v>
      </c>
      <c r="I231" s="98"/>
      <c r="J231" s="19">
        <f t="shared" si="18"/>
        <v>0</v>
      </c>
      <c r="K231" s="19"/>
      <c r="L231" s="202"/>
    </row>
    <row r="232" spans="1:21" s="24" customFormat="1" ht="87" customHeight="1">
      <c r="A232" s="165" t="s">
        <v>316</v>
      </c>
      <c r="C232" s="33" t="s">
        <v>609</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633</v>
      </c>
      <c r="B235" t="s">
        <v>634</v>
      </c>
      <c r="C235" s="1" t="s">
        <v>646</v>
      </c>
      <c r="G235" s="121">
        <v>125</v>
      </c>
      <c r="H235" s="122" t="s">
        <v>1</v>
      </c>
      <c r="I235" s="99"/>
      <c r="J235" s="19">
        <f t="shared" si="19"/>
        <v>0</v>
      </c>
      <c r="R235" s="19"/>
      <c r="S235" s="85"/>
      <c r="T235" s="11"/>
      <c r="U235" s="11"/>
    </row>
    <row r="236" spans="1:21" ht="87" customHeight="1">
      <c r="A236" s="153" t="s">
        <v>1111</v>
      </c>
      <c r="C236" s="1" t="s">
        <v>1112</v>
      </c>
      <c r="G236" s="121">
        <v>55.45</v>
      </c>
      <c r="H236" s="122" t="s">
        <v>1</v>
      </c>
      <c r="I236" s="99"/>
      <c r="J236" s="19">
        <f>I236*G236</f>
        <v>0</v>
      </c>
      <c r="L236" s="202"/>
      <c r="R236" s="19"/>
      <c r="S236" s="37"/>
      <c r="T236" s="11"/>
      <c r="U236" s="11"/>
    </row>
    <row r="237" spans="1:21" ht="87" customHeight="1">
      <c r="A237" s="164" t="s">
        <v>160</v>
      </c>
      <c r="C237" s="1" t="s">
        <v>853</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1341</v>
      </c>
      <c r="C240" s="1" t="s">
        <v>1342</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954</v>
      </c>
      <c r="C242" s="1" t="s">
        <v>955</v>
      </c>
      <c r="G242" s="121">
        <v>49.95</v>
      </c>
      <c r="H242" s="122" t="s">
        <v>1</v>
      </c>
      <c r="I242" s="98"/>
      <c r="J242" s="19">
        <f t="shared" si="19"/>
        <v>0</v>
      </c>
      <c r="R242" s="19"/>
      <c r="S242" s="92"/>
      <c r="T242" s="11"/>
      <c r="U242" s="11"/>
    </row>
    <row r="243" spans="1:21" ht="87" customHeight="1">
      <c r="A243" s="169" t="s">
        <v>1025</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857</v>
      </c>
      <c r="C245" s="1" t="s">
        <v>858</v>
      </c>
      <c r="G245" s="121">
        <v>27.97</v>
      </c>
      <c r="H245" s="122" t="s">
        <v>1</v>
      </c>
      <c r="I245" s="98"/>
      <c r="J245" s="19">
        <f>I245*G245</f>
        <v>0</v>
      </c>
      <c r="R245" s="19"/>
      <c r="S245" s="92"/>
      <c r="T245" s="11"/>
      <c r="U245" s="11"/>
    </row>
    <row r="246" spans="1:21" ht="87" customHeight="1">
      <c r="A246" s="164" t="s">
        <v>856</v>
      </c>
      <c r="C246" s="1" t="s">
        <v>859</v>
      </c>
      <c r="G246" s="121">
        <v>15.89</v>
      </c>
      <c r="H246" s="122" t="s">
        <v>1</v>
      </c>
      <c r="I246" s="98"/>
      <c r="J246" s="19">
        <f>I246*G246</f>
        <v>0</v>
      </c>
      <c r="L246" s="202"/>
      <c r="R246" s="19"/>
      <c r="S246" s="92"/>
      <c r="T246" s="11"/>
      <c r="U246" s="11"/>
    </row>
    <row r="247" spans="1:21" ht="87" customHeight="1">
      <c r="A247" s="164" t="s">
        <v>159</v>
      </c>
      <c r="C247" s="1" t="s">
        <v>639</v>
      </c>
      <c r="G247" s="121">
        <v>10.97</v>
      </c>
      <c r="H247" s="122" t="s">
        <v>1</v>
      </c>
      <c r="I247" s="98"/>
      <c r="J247" s="19">
        <f t="shared" si="19"/>
        <v>0</v>
      </c>
      <c r="R247" s="19"/>
      <c r="S247" s="92"/>
      <c r="T247" s="11"/>
      <c r="U247" s="11"/>
    </row>
    <row r="248" spans="1:21" ht="87" customHeight="1">
      <c r="A248" s="164" t="s">
        <v>1305</v>
      </c>
      <c r="C248" s="1" t="s">
        <v>1306</v>
      </c>
      <c r="G248" s="121">
        <v>28.97</v>
      </c>
      <c r="H248" s="122" t="s">
        <v>7</v>
      </c>
      <c r="I248" s="98"/>
      <c r="J248" s="19">
        <f t="shared" si="19"/>
        <v>0</v>
      </c>
      <c r="R248" s="19"/>
      <c r="S248" s="91"/>
      <c r="T248" s="11"/>
      <c r="U248" s="11"/>
    </row>
    <row r="249" spans="1:21" ht="87" customHeight="1">
      <c r="A249" s="164" t="s">
        <v>640</v>
      </c>
      <c r="C249" s="1" t="s">
        <v>641</v>
      </c>
      <c r="G249" s="121">
        <v>89.9</v>
      </c>
      <c r="H249" s="122" t="s">
        <v>1</v>
      </c>
      <c r="I249" s="98"/>
      <c r="J249" s="19">
        <f t="shared" si="19"/>
        <v>0</v>
      </c>
      <c r="R249" s="19"/>
      <c r="S249" s="91"/>
      <c r="T249" s="11"/>
      <c r="U249" s="11"/>
    </row>
    <row r="250" spans="1:21" ht="87" customHeight="1">
      <c r="A250" s="164" t="s">
        <v>1357</v>
      </c>
      <c r="C250" s="41" t="s">
        <v>1375</v>
      </c>
      <c r="G250" s="121">
        <v>247.75</v>
      </c>
      <c r="H250" s="122" t="s">
        <v>1</v>
      </c>
      <c r="I250" s="98"/>
      <c r="J250" s="19">
        <f t="shared" si="19"/>
        <v>0</v>
      </c>
      <c r="R250" s="19"/>
      <c r="S250" s="23"/>
      <c r="T250" s="11"/>
      <c r="U250" s="11"/>
    </row>
    <row r="251" spans="1:21" ht="87" customHeight="1">
      <c r="A251" s="164" t="s">
        <v>926</v>
      </c>
      <c r="C251" s="1" t="s">
        <v>927</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749</v>
      </c>
      <c r="G254" s="121">
        <v>6.39</v>
      </c>
      <c r="H254" s="122" t="s">
        <v>1</v>
      </c>
      <c r="I254" s="98"/>
      <c r="J254" s="19">
        <f t="shared" ref="J254:J270" si="20">I254*G254</f>
        <v>0</v>
      </c>
      <c r="K254" s="19"/>
    </row>
    <row r="255" spans="1:21" ht="87" customHeight="1">
      <c r="A255" s="164" t="s">
        <v>691</v>
      </c>
      <c r="C255" s="41" t="s">
        <v>692</v>
      </c>
      <c r="G255" s="121">
        <v>33.99</v>
      </c>
      <c r="H255" s="122" t="s">
        <v>1</v>
      </c>
      <c r="I255" s="98"/>
      <c r="J255" s="19">
        <f t="shared" si="20"/>
        <v>0</v>
      </c>
      <c r="K255" s="19"/>
      <c r="N255" s="84"/>
    </row>
    <row r="256" spans="1:21" ht="87" customHeight="1">
      <c r="A256" s="164" t="s">
        <v>1587</v>
      </c>
      <c r="C256" s="41" t="s">
        <v>918</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1379</v>
      </c>
      <c r="C258" s="185" t="s">
        <v>1380</v>
      </c>
      <c r="G258" s="121">
        <v>130.55000000000001</v>
      </c>
      <c r="H258" s="129" t="s">
        <v>7</v>
      </c>
      <c r="I258" s="98"/>
      <c r="J258" s="19">
        <f t="shared" si="20"/>
        <v>0</v>
      </c>
      <c r="K258" s="180"/>
      <c r="L258" s="202"/>
      <c r="N258" s="84"/>
    </row>
    <row r="259" spans="1:18" ht="87" customHeight="1">
      <c r="A259" s="164" t="s">
        <v>917</v>
      </c>
      <c r="C259" s="185" t="s">
        <v>1410</v>
      </c>
      <c r="G259" s="121">
        <v>258.35000000000002</v>
      </c>
      <c r="H259" s="122" t="s">
        <v>1</v>
      </c>
      <c r="I259" s="98"/>
      <c r="J259" s="19">
        <f>I259*G259</f>
        <v>0</v>
      </c>
      <c r="K259" s="19"/>
      <c r="N259" s="84"/>
    </row>
    <row r="260" spans="1:18" ht="87" customHeight="1">
      <c r="A260" s="164" t="s">
        <v>1507</v>
      </c>
      <c r="C260" s="185" t="s">
        <v>1508</v>
      </c>
      <c r="G260" s="121">
        <v>37.19</v>
      </c>
      <c r="H260" s="122" t="s">
        <v>1</v>
      </c>
      <c r="I260" s="98"/>
      <c r="J260" s="19">
        <f>I260*G260</f>
        <v>0</v>
      </c>
      <c r="K260" s="19"/>
      <c r="L260" s="202"/>
      <c r="N260" s="84"/>
    </row>
    <row r="261" spans="1:18" ht="87" customHeight="1">
      <c r="A261" s="164" t="s">
        <v>472</v>
      </c>
      <c r="C261" s="1" t="s">
        <v>727</v>
      </c>
      <c r="G261" s="121">
        <v>55.45</v>
      </c>
      <c r="H261" s="129" t="s">
        <v>7</v>
      </c>
      <c r="I261" s="98"/>
      <c r="J261" s="19">
        <f t="shared" si="20"/>
        <v>0</v>
      </c>
      <c r="K261" s="19"/>
      <c r="N261" s="84"/>
    </row>
    <row r="262" spans="1:18" ht="87" customHeight="1">
      <c r="A262" s="164" t="s">
        <v>726</v>
      </c>
      <c r="C262" s="1" t="s">
        <v>728</v>
      </c>
      <c r="G262" s="121">
        <v>71.75</v>
      </c>
      <c r="H262" s="129" t="s">
        <v>7</v>
      </c>
      <c r="I262" s="98"/>
      <c r="J262" s="19">
        <f t="shared" ref="J262:J268" si="21">I262*G262</f>
        <v>0</v>
      </c>
      <c r="K262" s="19"/>
      <c r="L262" s="202"/>
      <c r="N262" s="84"/>
    </row>
    <row r="263" spans="1:18" ht="87" customHeight="1">
      <c r="A263" s="164" t="s">
        <v>980</v>
      </c>
      <c r="C263" s="1" t="s">
        <v>979</v>
      </c>
      <c r="G263" s="121">
        <v>132.9</v>
      </c>
      <c r="H263" s="122" t="s">
        <v>1</v>
      </c>
      <c r="I263" s="98"/>
      <c r="J263" s="19">
        <f t="shared" si="21"/>
        <v>0</v>
      </c>
      <c r="K263" s="19"/>
      <c r="L263" s="202"/>
      <c r="N263" s="84"/>
    </row>
    <row r="264" spans="1:18" ht="87" customHeight="1">
      <c r="A264" s="164" t="s">
        <v>963</v>
      </c>
      <c r="C264" s="1" t="s">
        <v>964</v>
      </c>
      <c r="G264" s="121">
        <v>7.5</v>
      </c>
      <c r="H264" s="122" t="s">
        <v>1</v>
      </c>
      <c r="I264" s="98"/>
      <c r="J264" s="19">
        <f t="shared" si="21"/>
        <v>0</v>
      </c>
      <c r="K264" s="19"/>
      <c r="L264" s="202"/>
      <c r="R264" s="193"/>
    </row>
    <row r="265" spans="1:18" ht="87" customHeight="1">
      <c r="A265" s="153" t="s">
        <v>1023</v>
      </c>
      <c r="C265" s="41" t="s">
        <v>1024</v>
      </c>
      <c r="G265" s="121">
        <v>58.5</v>
      </c>
      <c r="H265" s="129" t="s">
        <v>7</v>
      </c>
      <c r="I265" s="98"/>
      <c r="J265" s="19">
        <f t="shared" si="21"/>
        <v>0</v>
      </c>
      <c r="K265" s="19"/>
      <c r="L265" s="202"/>
      <c r="N265" s="147"/>
    </row>
    <row r="266" spans="1:18" ht="87" customHeight="1">
      <c r="A266" s="153" t="s">
        <v>1615</v>
      </c>
      <c r="C266" s="229" t="s">
        <v>1616</v>
      </c>
      <c r="G266" s="121">
        <v>24.5</v>
      </c>
      <c r="H266" s="122" t="s">
        <v>1</v>
      </c>
      <c r="I266" s="98"/>
      <c r="J266" s="19">
        <f t="shared" ref="J266" si="22">I266*G266</f>
        <v>0</v>
      </c>
      <c r="K266" s="19"/>
      <c r="L266" s="202"/>
      <c r="N266" s="147"/>
    </row>
    <row r="267" spans="1:18" ht="87" customHeight="1">
      <c r="A267" s="153" t="s">
        <v>1563</v>
      </c>
      <c r="C267" s="41" t="s">
        <v>1584</v>
      </c>
      <c r="G267" s="121">
        <v>79.5</v>
      </c>
      <c r="H267" s="122" t="s">
        <v>1</v>
      </c>
      <c r="I267" s="98"/>
      <c r="J267" s="19">
        <f t="shared" si="21"/>
        <v>0</v>
      </c>
      <c r="K267" s="19"/>
      <c r="L267" s="202"/>
      <c r="N267" s="147"/>
    </row>
    <row r="268" spans="1:18" ht="87" customHeight="1">
      <c r="A268" s="153" t="s">
        <v>1257</v>
      </c>
      <c r="C268" s="41" t="s">
        <v>1258</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701</v>
      </c>
      <c r="C270" s="1" t="s">
        <v>994</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883</v>
      </c>
      <c r="C273" s="1" t="s">
        <v>216</v>
      </c>
      <c r="G273" s="121">
        <v>17.98</v>
      </c>
      <c r="H273" s="129" t="s">
        <v>7</v>
      </c>
      <c r="I273" s="98"/>
      <c r="J273" s="19">
        <f t="shared" si="23"/>
        <v>0</v>
      </c>
      <c r="K273" s="19"/>
      <c r="N273"/>
    </row>
    <row r="274" spans="1:14" ht="87" customHeight="1">
      <c r="A274" s="164" t="s">
        <v>884</v>
      </c>
      <c r="C274" s="1" t="s">
        <v>885</v>
      </c>
      <c r="G274" s="121">
        <v>38.99</v>
      </c>
      <c r="H274" s="129" t="s">
        <v>7</v>
      </c>
      <c r="I274" s="98"/>
      <c r="J274" s="19">
        <f>I274*G274</f>
        <v>0</v>
      </c>
      <c r="K274" s="19"/>
      <c r="N274"/>
    </row>
    <row r="275" spans="1:14" ht="87" customHeight="1">
      <c r="A275" s="164" t="s">
        <v>886</v>
      </c>
      <c r="C275" s="1" t="s">
        <v>887</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977</v>
      </c>
      <c r="C279" s="1" t="s">
        <v>978</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791</v>
      </c>
      <c r="C282" s="1" t="s">
        <v>792</v>
      </c>
      <c r="G282" s="121">
        <v>35</v>
      </c>
      <c r="H282" s="129" t="s">
        <v>7</v>
      </c>
      <c r="I282" s="104"/>
      <c r="J282" s="19">
        <f>I282*G282</f>
        <v>0</v>
      </c>
      <c r="K282" s="19"/>
      <c r="L282" s="202"/>
      <c r="M282" s="92"/>
    </row>
    <row r="283" spans="1:14" ht="87" customHeight="1">
      <c r="A283" s="170" t="s">
        <v>793</v>
      </c>
      <c r="C283" s="1" t="s">
        <v>794</v>
      </c>
      <c r="G283" s="121">
        <v>78</v>
      </c>
      <c r="H283" s="129" t="s">
        <v>7</v>
      </c>
      <c r="I283" s="104"/>
      <c r="J283" s="19">
        <f>I283*G283</f>
        <v>0</v>
      </c>
      <c r="K283" s="19"/>
      <c r="L283" s="202"/>
      <c r="M283" s="92"/>
    </row>
    <row r="284" spans="1:14" ht="87" customHeight="1">
      <c r="A284" s="170" t="s">
        <v>796</v>
      </c>
      <c r="C284" s="1" t="s">
        <v>795</v>
      </c>
      <c r="G284" s="121">
        <v>24.95</v>
      </c>
      <c r="H284" s="122" t="s">
        <v>2</v>
      </c>
      <c r="I284" s="104"/>
      <c r="J284" s="19">
        <f t="shared" si="23"/>
        <v>0</v>
      </c>
      <c r="K284" s="19"/>
      <c r="L284" s="202"/>
      <c r="M284" s="85"/>
    </row>
    <row r="285" spans="1:14" ht="87" customHeight="1">
      <c r="A285" s="175" t="s">
        <v>1193</v>
      </c>
      <c r="C285" s="1" t="s">
        <v>1194</v>
      </c>
      <c r="G285" s="121">
        <v>19.399999999999999</v>
      </c>
      <c r="H285" s="122" t="s">
        <v>2</v>
      </c>
      <c r="I285" s="104"/>
      <c r="J285" s="19">
        <f>I285*G285</f>
        <v>0</v>
      </c>
      <c r="K285" s="19"/>
      <c r="L285" s="202"/>
      <c r="M285" s="85"/>
    </row>
    <row r="286" spans="1:14" ht="87" customHeight="1">
      <c r="A286" s="170" t="s">
        <v>881</v>
      </c>
      <c r="C286" s="1" t="s">
        <v>882</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1015</v>
      </c>
      <c r="C288" s="1" t="s">
        <v>1016</v>
      </c>
      <c r="G288" s="121">
        <v>8.75</v>
      </c>
      <c r="H288" s="122" t="s">
        <v>2</v>
      </c>
      <c r="I288" s="104"/>
      <c r="J288" s="19">
        <f>I288*G288</f>
        <v>0</v>
      </c>
      <c r="K288" s="19"/>
      <c r="L288" s="202"/>
      <c r="M288" s="89"/>
    </row>
    <row r="289" spans="1:16" ht="87" customHeight="1">
      <c r="A289" s="170" t="s">
        <v>643</v>
      </c>
      <c r="C289" s="1" t="s">
        <v>645</v>
      </c>
      <c r="G289" s="121">
        <v>14.95</v>
      </c>
      <c r="H289" s="122" t="s">
        <v>2</v>
      </c>
      <c r="I289" s="104"/>
      <c r="J289" s="19">
        <f t="shared" si="23"/>
        <v>0</v>
      </c>
      <c r="K289" s="19"/>
      <c r="L289" s="210"/>
    </row>
    <row r="290" spans="1:16" ht="87" customHeight="1">
      <c r="A290" s="170" t="s">
        <v>644</v>
      </c>
      <c r="C290" s="30" t="s">
        <v>642</v>
      </c>
      <c r="G290" s="121">
        <v>22.57</v>
      </c>
      <c r="H290" s="122" t="s">
        <v>2</v>
      </c>
      <c r="I290" s="104"/>
      <c r="J290" s="19">
        <f t="shared" si="23"/>
        <v>0</v>
      </c>
      <c r="K290" s="19"/>
      <c r="L290" s="202"/>
    </row>
    <row r="291" spans="1:16" ht="87" customHeight="1">
      <c r="A291" s="175" t="s">
        <v>1202</v>
      </c>
      <c r="C291" s="145" t="s">
        <v>1203</v>
      </c>
      <c r="G291" s="123">
        <v>152.75</v>
      </c>
      <c r="H291" s="124" t="s">
        <v>2</v>
      </c>
      <c r="I291" s="104"/>
      <c r="J291" s="19">
        <f>I291*G291</f>
        <v>0</v>
      </c>
      <c r="K291" s="19"/>
      <c r="L291" s="202"/>
      <c r="M291" s="45"/>
    </row>
    <row r="292" spans="1:16" ht="87" customHeight="1">
      <c r="A292" s="175" t="s">
        <v>1292</v>
      </c>
      <c r="C292" s="145" t="s">
        <v>1293</v>
      </c>
      <c r="G292" s="123">
        <v>499.95</v>
      </c>
      <c r="H292" s="122" t="s">
        <v>1</v>
      </c>
      <c r="I292" s="104"/>
      <c r="J292" s="19">
        <f>I292*G292</f>
        <v>0</v>
      </c>
      <c r="K292" s="19"/>
      <c r="L292" s="202"/>
      <c r="M292" s="85"/>
      <c r="N292" s="23"/>
      <c r="O292" s="182"/>
    </row>
    <row r="293" spans="1:16" s="24" customFormat="1" ht="87" customHeight="1">
      <c r="A293" s="174" t="s">
        <v>1255</v>
      </c>
      <c r="C293" s="145" t="s">
        <v>1256</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744</v>
      </c>
      <c r="C296" s="33" t="s">
        <v>806</v>
      </c>
      <c r="D296" s="33"/>
      <c r="G296" s="123">
        <v>259.89999999999998</v>
      </c>
      <c r="H296" s="122" t="s">
        <v>1</v>
      </c>
      <c r="I296" s="99"/>
      <c r="J296" s="34">
        <f t="shared" ref="J296:J316" si="24">I296*G296</f>
        <v>0</v>
      </c>
      <c r="K296" s="34"/>
      <c r="L296" s="214"/>
      <c r="M296" s="58"/>
      <c r="N296" s="58"/>
    </row>
    <row r="297" spans="1:16" ht="87" customHeight="1">
      <c r="A297" s="164" t="s">
        <v>1533</v>
      </c>
      <c r="C297" s="30" t="s">
        <v>1534</v>
      </c>
      <c r="G297" s="121">
        <v>1119.9000000000001</v>
      </c>
      <c r="H297" s="122" t="s">
        <v>1</v>
      </c>
      <c r="I297" s="99"/>
      <c r="J297" s="19">
        <f t="shared" si="24"/>
        <v>0</v>
      </c>
      <c r="K297" s="19"/>
      <c r="L297" s="202"/>
      <c r="M297" s="85"/>
    </row>
    <row r="298" spans="1:16" ht="87" customHeight="1">
      <c r="A298" s="164" t="s">
        <v>546</v>
      </c>
      <c r="C298" s="1" t="s">
        <v>547</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1307</v>
      </c>
      <c r="C300" s="1" t="s">
        <v>1308</v>
      </c>
      <c r="G300" s="121">
        <v>117.75</v>
      </c>
      <c r="H300" s="122" t="s">
        <v>1</v>
      </c>
      <c r="I300" s="98"/>
      <c r="J300" s="19">
        <f t="shared" si="24"/>
        <v>0</v>
      </c>
      <c r="K300" s="19"/>
      <c r="L300" s="208"/>
    </row>
    <row r="301" spans="1:16" ht="87" customHeight="1">
      <c r="A301" s="153" t="s">
        <v>1401</v>
      </c>
      <c r="C301" s="1" t="s">
        <v>1402</v>
      </c>
      <c r="G301" s="121">
        <v>299.57</v>
      </c>
      <c r="H301" s="122" t="s">
        <v>1</v>
      </c>
      <c r="I301" s="98"/>
      <c r="J301" s="19">
        <f t="shared" si="24"/>
        <v>0</v>
      </c>
      <c r="K301" s="19"/>
      <c r="L301" s="208"/>
    </row>
    <row r="302" spans="1:16" ht="87" customHeight="1">
      <c r="A302" s="153" t="s">
        <v>1073</v>
      </c>
      <c r="C302" s="1" t="s">
        <v>1074</v>
      </c>
      <c r="G302" s="121">
        <v>259.95</v>
      </c>
      <c r="H302" s="122" t="s">
        <v>7</v>
      </c>
      <c r="I302" s="98"/>
      <c r="J302" s="19">
        <f t="shared" si="24"/>
        <v>0</v>
      </c>
      <c r="K302" s="19"/>
      <c r="L302" s="202"/>
      <c r="M302" s="85"/>
    </row>
    <row r="303" spans="1:16" ht="87" customHeight="1">
      <c r="A303" s="153" t="s">
        <v>1336</v>
      </c>
      <c r="C303" s="1" t="s">
        <v>1337</v>
      </c>
      <c r="G303" s="121">
        <v>289.87</v>
      </c>
      <c r="H303" s="122" t="s">
        <v>7</v>
      </c>
      <c r="I303" s="98"/>
      <c r="J303" s="19">
        <f t="shared" si="24"/>
        <v>0</v>
      </c>
      <c r="K303" s="19"/>
      <c r="M303" s="85"/>
    </row>
    <row r="304" spans="1:16" ht="87" customHeight="1">
      <c r="A304" s="164" t="s">
        <v>1209</v>
      </c>
      <c r="C304" s="1" t="s">
        <v>1208</v>
      </c>
      <c r="G304" s="121">
        <v>1857.85</v>
      </c>
      <c r="H304" s="122" t="s">
        <v>7</v>
      </c>
      <c r="I304" s="98"/>
      <c r="J304" s="19">
        <f t="shared" si="24"/>
        <v>0</v>
      </c>
      <c r="K304" s="19"/>
      <c r="L304" s="202"/>
      <c r="M304" s="85"/>
    </row>
    <row r="305" spans="1:16" ht="87" customHeight="1">
      <c r="A305" s="164" t="s">
        <v>1026</v>
      </c>
      <c r="C305" s="157" t="s">
        <v>1117</v>
      </c>
      <c r="G305" s="121">
        <v>1598.95</v>
      </c>
      <c r="H305" s="122" t="s">
        <v>7</v>
      </c>
      <c r="I305" s="98"/>
      <c r="J305" s="19">
        <f t="shared" si="24"/>
        <v>0</v>
      </c>
      <c r="K305" s="19"/>
      <c r="L305" s="202"/>
    </row>
    <row r="306" spans="1:16" ht="87" customHeight="1">
      <c r="A306" s="164" t="s">
        <v>1585</v>
      </c>
      <c r="C306" s="1" t="s">
        <v>1586</v>
      </c>
      <c r="E306" s="24"/>
      <c r="G306" s="123">
        <v>398.95</v>
      </c>
      <c r="H306" s="122" t="s">
        <v>7</v>
      </c>
      <c r="I306" s="99"/>
      <c r="J306" s="34">
        <f t="shared" ref="J306" si="25">I306*G306</f>
        <v>0</v>
      </c>
      <c r="K306" s="19"/>
      <c r="L306" s="202"/>
    </row>
    <row r="307" spans="1:16" s="24" customFormat="1" ht="87" customHeight="1">
      <c r="A307" s="165" t="s">
        <v>462</v>
      </c>
      <c r="C307" s="33" t="s">
        <v>463</v>
      </c>
      <c r="D307" s="33"/>
      <c r="G307" s="123">
        <v>499.95</v>
      </c>
      <c r="H307" s="122" t="s">
        <v>1</v>
      </c>
      <c r="I307" s="99"/>
      <c r="J307" s="34">
        <f t="shared" si="24"/>
        <v>0</v>
      </c>
      <c r="K307" s="34"/>
      <c r="L307" s="203"/>
      <c r="M307" s="58"/>
      <c r="N307" s="11"/>
    </row>
    <row r="308" spans="1:16" s="24" customFormat="1" ht="87" customHeight="1">
      <c r="A308" s="165" t="s">
        <v>906</v>
      </c>
      <c r="C308" s="33" t="s">
        <v>907</v>
      </c>
      <c r="D308" s="33"/>
      <c r="G308" s="123">
        <v>107.95</v>
      </c>
      <c r="H308" s="122" t="s">
        <v>1</v>
      </c>
      <c r="I308" s="99"/>
      <c r="J308" s="34">
        <f t="shared" si="24"/>
        <v>0</v>
      </c>
      <c r="K308" s="34"/>
      <c r="L308" s="203"/>
      <c r="M308" s="58"/>
      <c r="N308" s="58"/>
    </row>
    <row r="309" spans="1:16" ht="87" customHeight="1">
      <c r="A309" s="164" t="s">
        <v>952</v>
      </c>
      <c r="C309" s="1" t="s">
        <v>953</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802</v>
      </c>
      <c r="C311" s="41" t="s">
        <v>908</v>
      </c>
      <c r="G311" s="121">
        <v>73.87</v>
      </c>
      <c r="H311" s="122" t="s">
        <v>7</v>
      </c>
      <c r="I311" s="98"/>
      <c r="J311" s="19">
        <f t="shared" si="24"/>
        <v>0</v>
      </c>
      <c r="K311" s="19"/>
      <c r="N311" s="93"/>
      <c r="O311" s="11"/>
      <c r="P311" s="11"/>
    </row>
    <row r="312" spans="1:16" ht="87" customHeight="1">
      <c r="A312" s="164" t="s">
        <v>1161</v>
      </c>
      <c r="C312" s="41" t="s">
        <v>1162</v>
      </c>
      <c r="G312" s="121">
        <v>109.95</v>
      </c>
      <c r="H312" s="122" t="s">
        <v>1</v>
      </c>
      <c r="I312" s="98"/>
      <c r="J312" s="19">
        <f t="shared" si="24"/>
        <v>0</v>
      </c>
      <c r="K312" s="19"/>
      <c r="L312" s="202"/>
      <c r="M312" s="85"/>
      <c r="N312" s="93"/>
      <c r="O312" s="11"/>
      <c r="P312" s="11"/>
    </row>
    <row r="313" spans="1:16" ht="87" customHeight="1">
      <c r="A313" s="164" t="s">
        <v>1515</v>
      </c>
      <c r="C313" s="41" t="s">
        <v>1516</v>
      </c>
      <c r="G313" s="121">
        <v>1389</v>
      </c>
      <c r="H313" s="122" t="s">
        <v>7</v>
      </c>
      <c r="I313" s="98"/>
      <c r="J313" s="19">
        <f>I313*G313</f>
        <v>0</v>
      </c>
      <c r="K313" s="19"/>
      <c r="L313" s="202"/>
      <c r="M313" s="85"/>
      <c r="N313" s="93"/>
      <c r="O313" s="11"/>
      <c r="P313" s="11"/>
    </row>
    <row r="314" spans="1:16" ht="87" customHeight="1">
      <c r="A314" s="153" t="s">
        <v>1182</v>
      </c>
      <c r="C314" s="1" t="s">
        <v>1506</v>
      </c>
      <c r="G314" s="121">
        <v>354.99</v>
      </c>
      <c r="H314" s="122" t="s">
        <v>1</v>
      </c>
      <c r="I314" s="98"/>
      <c r="J314" s="19">
        <f t="shared" si="24"/>
        <v>0</v>
      </c>
      <c r="K314" s="19"/>
      <c r="L314" s="202"/>
      <c r="M314" s="85"/>
      <c r="N314" s="151"/>
      <c r="O314" s="11"/>
      <c r="P314" s="11"/>
    </row>
    <row r="315" spans="1:16" ht="87" customHeight="1">
      <c r="A315" s="164" t="s">
        <v>747</v>
      </c>
      <c r="C315" s="1" t="s">
        <v>748</v>
      </c>
      <c r="G315" s="121">
        <v>599.95000000000005</v>
      </c>
      <c r="H315" s="122" t="s">
        <v>1</v>
      </c>
      <c r="I315" s="98"/>
      <c r="J315" s="19">
        <f t="shared" si="24"/>
        <v>0</v>
      </c>
      <c r="K315" s="19"/>
      <c r="L315" s="202"/>
      <c r="N315" s="191"/>
      <c r="O315" s="11"/>
      <c r="P315" s="11"/>
    </row>
    <row r="316" spans="1:16" ht="87" customHeight="1">
      <c r="A316" s="164" t="s">
        <v>31</v>
      </c>
      <c r="C316" s="1" t="s">
        <v>942</v>
      </c>
      <c r="G316" s="121">
        <v>184.95</v>
      </c>
      <c r="H316" s="122" t="s">
        <v>7</v>
      </c>
      <c r="I316" s="98"/>
      <c r="J316" s="19">
        <f t="shared" si="24"/>
        <v>0</v>
      </c>
      <c r="K316" s="19"/>
    </row>
    <row r="317" spans="1:16" s="9" customFormat="1" ht="24" customHeight="1">
      <c r="A317" s="163"/>
      <c r="C317" s="10" t="s">
        <v>1353</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1204</v>
      </c>
      <c r="C319" s="41" t="s">
        <v>1205</v>
      </c>
      <c r="G319" s="121">
        <v>99.9</v>
      </c>
      <c r="H319" s="124" t="s">
        <v>1</v>
      </c>
      <c r="I319" s="105"/>
      <c r="J319" s="19">
        <f>I319*G319</f>
        <v>0</v>
      </c>
      <c r="K319" s="19"/>
      <c r="L319" s="218" t="s">
        <v>1206</v>
      </c>
    </row>
    <row r="320" spans="1:16" ht="87" customHeight="1">
      <c r="A320" s="164" t="s">
        <v>445</v>
      </c>
      <c r="C320" s="41" t="s">
        <v>1122</v>
      </c>
      <c r="G320" s="121">
        <v>52.99</v>
      </c>
      <c r="H320" s="124" t="s">
        <v>1</v>
      </c>
      <c r="I320" s="105"/>
      <c r="J320" s="19">
        <f t="shared" si="26"/>
        <v>0</v>
      </c>
      <c r="K320" s="19"/>
    </row>
    <row r="321" spans="1:14" ht="87" customHeight="1">
      <c r="A321" s="153" t="s">
        <v>25</v>
      </c>
      <c r="C321" s="41" t="s">
        <v>1121</v>
      </c>
      <c r="G321" s="121">
        <v>34.049999999999997</v>
      </c>
      <c r="H321" s="124" t="s">
        <v>1</v>
      </c>
      <c r="I321" s="105"/>
      <c r="J321" s="19">
        <f t="shared" si="26"/>
        <v>0</v>
      </c>
      <c r="K321" s="19"/>
    </row>
    <row r="322" spans="1:14" ht="87" customHeight="1">
      <c r="A322" s="164" t="s">
        <v>26</v>
      </c>
      <c r="C322" s="41" t="s">
        <v>1123</v>
      </c>
      <c r="G322" s="121">
        <v>65</v>
      </c>
      <c r="H322" s="122" t="s">
        <v>7</v>
      </c>
      <c r="I322" s="105"/>
      <c r="J322" s="19">
        <f t="shared" si="26"/>
        <v>0</v>
      </c>
      <c r="K322" s="19"/>
    </row>
    <row r="323" spans="1:14" ht="87" customHeight="1">
      <c r="A323" s="164" t="s">
        <v>26</v>
      </c>
      <c r="C323" s="41" t="s">
        <v>1124</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665</v>
      </c>
      <c r="D325" s="148"/>
      <c r="E325" s="148"/>
      <c r="F325" s="148"/>
      <c r="G325" s="148"/>
      <c r="H325" s="148"/>
      <c r="I325" s="106"/>
      <c r="J325" s="142"/>
      <c r="K325" s="142"/>
      <c r="L325" s="199"/>
      <c r="M325" s="56"/>
      <c r="N325" s="56"/>
    </row>
    <row r="326" spans="1:14" s="9" customFormat="1" ht="24" customHeight="1">
      <c r="A326" s="163"/>
      <c r="C326" s="10" t="s">
        <v>677</v>
      </c>
      <c r="D326" s="10"/>
      <c r="G326" s="126"/>
      <c r="H326" s="120"/>
      <c r="I326" s="107"/>
      <c r="J326" s="49"/>
      <c r="K326" s="49"/>
      <c r="L326" s="219"/>
      <c r="M326" s="60"/>
      <c r="N326" s="65" t="str">
        <f>IF((M326*$M$2)=0,"",(M326*$M$2))</f>
        <v/>
      </c>
    </row>
    <row r="327" spans="1:14" ht="87" customHeight="1">
      <c r="A327" s="164" t="s">
        <v>659</v>
      </c>
      <c r="C327" s="1" t="s">
        <v>685</v>
      </c>
      <c r="G327" s="121">
        <v>55.98</v>
      </c>
      <c r="H327" s="122" t="s">
        <v>2</v>
      </c>
      <c r="I327" s="105"/>
      <c r="J327" s="19">
        <f t="shared" ref="J327:J339" si="27">I327*G327</f>
        <v>0</v>
      </c>
      <c r="K327" s="19"/>
      <c r="L327" s="220" t="s">
        <v>657</v>
      </c>
    </row>
    <row r="328" spans="1:14" ht="87" customHeight="1">
      <c r="A328" s="164" t="s">
        <v>681</v>
      </c>
      <c r="C328" s="1" t="s">
        <v>682</v>
      </c>
      <c r="G328" s="121">
        <v>43.7</v>
      </c>
      <c r="H328" s="129" t="s">
        <v>7</v>
      </c>
      <c r="I328" s="105"/>
      <c r="J328" s="19">
        <f t="shared" si="27"/>
        <v>0</v>
      </c>
      <c r="K328" s="19"/>
      <c r="L328" s="220"/>
    </row>
    <row r="329" spans="1:14" ht="87" customHeight="1">
      <c r="A329" s="164" t="s">
        <v>683</v>
      </c>
      <c r="C329" s="1" t="s">
        <v>684</v>
      </c>
      <c r="G329" s="121">
        <v>30.99</v>
      </c>
      <c r="H329" s="129" t="s">
        <v>7</v>
      </c>
      <c r="I329" s="105"/>
      <c r="J329" s="19">
        <f t="shared" si="27"/>
        <v>0</v>
      </c>
      <c r="K329" s="19"/>
      <c r="L329" s="220"/>
    </row>
    <row r="330" spans="1:14" ht="87" customHeight="1">
      <c r="A330" s="164" t="s">
        <v>688</v>
      </c>
      <c r="C330" s="1" t="s">
        <v>689</v>
      </c>
      <c r="G330" s="121">
        <v>47.25</v>
      </c>
      <c r="H330" s="122" t="s">
        <v>2</v>
      </c>
      <c r="I330" s="105"/>
      <c r="J330" s="19">
        <f t="shared" si="27"/>
        <v>0</v>
      </c>
      <c r="K330" s="19"/>
      <c r="L330" s="220" t="s">
        <v>690</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658</v>
      </c>
    </row>
    <row r="333" spans="1:14" ht="87" customHeight="1">
      <c r="A333" s="164" t="s">
        <v>469</v>
      </c>
      <c r="C333" s="1" t="s">
        <v>470</v>
      </c>
      <c r="G333" s="121">
        <v>59.9</v>
      </c>
      <c r="H333" s="122" t="s">
        <v>2</v>
      </c>
      <c r="I333" s="105"/>
      <c r="J333" s="19">
        <f t="shared" si="27"/>
        <v>0</v>
      </c>
      <c r="K333" s="19"/>
      <c r="L333" s="222" t="s">
        <v>471</v>
      </c>
    </row>
    <row r="334" spans="1:14" ht="87" customHeight="1">
      <c r="A334" s="164" t="s">
        <v>448</v>
      </c>
      <c r="C334" s="1" t="s">
        <v>449</v>
      </c>
      <c r="G334" s="121">
        <v>24</v>
      </c>
      <c r="H334" s="129" t="s">
        <v>7</v>
      </c>
      <c r="I334" s="105"/>
      <c r="J334" s="19">
        <f t="shared" si="27"/>
        <v>0</v>
      </c>
      <c r="K334" s="19"/>
      <c r="L334" s="220" t="s">
        <v>660</v>
      </c>
    </row>
    <row r="335" spans="1:14" ht="87" customHeight="1">
      <c r="A335" s="153" t="s">
        <v>1132</v>
      </c>
      <c r="C335" s="1" t="s">
        <v>1134</v>
      </c>
      <c r="G335" s="121">
        <v>74.8</v>
      </c>
      <c r="H335" s="129" t="s">
        <v>7</v>
      </c>
      <c r="I335" s="105"/>
      <c r="J335" s="19">
        <f>I335*G335</f>
        <v>0</v>
      </c>
      <c r="K335" s="19"/>
      <c r="L335" s="223" t="s">
        <v>1133</v>
      </c>
    </row>
    <row r="336" spans="1:14" ht="87" customHeight="1">
      <c r="A336" s="153" t="s">
        <v>1163</v>
      </c>
      <c r="C336" s="22" t="s">
        <v>1303</v>
      </c>
      <c r="G336" s="121">
        <v>69</v>
      </c>
      <c r="H336" s="122" t="s">
        <v>2</v>
      </c>
      <c r="I336" s="105"/>
      <c r="J336" s="19">
        <f>I336*G336</f>
        <v>0</v>
      </c>
      <c r="K336" s="19"/>
      <c r="L336" s="223"/>
    </row>
    <row r="337" spans="1:14" ht="87" customHeight="1">
      <c r="A337" s="153" t="s">
        <v>1331</v>
      </c>
      <c r="C337" s="22" t="s">
        <v>1332</v>
      </c>
      <c r="G337" s="121">
        <v>48.9</v>
      </c>
      <c r="H337" s="122" t="s">
        <v>2</v>
      </c>
      <c r="I337" s="105"/>
      <c r="J337" s="19">
        <f>I337*G337</f>
        <v>0</v>
      </c>
      <c r="K337" s="19"/>
      <c r="L337" s="223"/>
    </row>
    <row r="338" spans="1:14" ht="87" customHeight="1">
      <c r="A338" s="153" t="s">
        <v>1164</v>
      </c>
      <c r="C338" s="30" t="s">
        <v>1304</v>
      </c>
      <c r="G338" s="121">
        <v>128.94999999999999</v>
      </c>
      <c r="H338" s="122" t="s">
        <v>2</v>
      </c>
      <c r="I338" s="105"/>
      <c r="J338" s="19">
        <f>I338*G338</f>
        <v>0</v>
      </c>
      <c r="K338" s="19"/>
      <c r="L338" s="223"/>
    </row>
    <row r="339" spans="1:14" ht="87" customHeight="1">
      <c r="A339" s="164" t="s">
        <v>679</v>
      </c>
      <c r="C339" s="1" t="s">
        <v>680</v>
      </c>
      <c r="G339" s="121">
        <v>20.3</v>
      </c>
      <c r="H339" s="122" t="s">
        <v>2</v>
      </c>
      <c r="I339" s="105"/>
      <c r="J339" s="19">
        <f t="shared" si="27"/>
        <v>0</v>
      </c>
      <c r="K339" s="19"/>
      <c r="L339" s="220"/>
    </row>
    <row r="340" spans="1:14" s="9" customFormat="1" ht="24" customHeight="1">
      <c r="A340" s="163"/>
      <c r="C340" s="10" t="s">
        <v>678</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860</v>
      </c>
      <c r="C342" s="1" t="s">
        <v>861</v>
      </c>
      <c r="G342" s="121">
        <v>39.5</v>
      </c>
      <c r="H342" s="122" t="s">
        <v>2</v>
      </c>
      <c r="I342" s="105"/>
      <c r="J342" s="19">
        <f>I342*G342</f>
        <v>0</v>
      </c>
      <c r="K342" s="19"/>
    </row>
    <row r="343" spans="1:14" ht="87" customHeight="1">
      <c r="A343" s="164" t="s">
        <v>913</v>
      </c>
      <c r="C343" s="30" t="s">
        <v>914</v>
      </c>
      <c r="G343" s="121">
        <v>33.69</v>
      </c>
      <c r="H343" s="122" t="s">
        <v>2</v>
      </c>
      <c r="I343" s="105"/>
      <c r="J343" s="19">
        <f>I343*G343</f>
        <v>0</v>
      </c>
      <c r="K343" s="19"/>
    </row>
    <row r="344" spans="1:14" s="9" customFormat="1" ht="24" customHeight="1">
      <c r="A344" s="163"/>
      <c r="C344" s="10" t="s">
        <v>666</v>
      </c>
      <c r="D344" s="10"/>
      <c r="G344" s="126"/>
      <c r="H344" s="120"/>
      <c r="I344" s="107"/>
      <c r="J344" s="49"/>
      <c r="K344" s="49"/>
      <c r="L344" s="219"/>
      <c r="M344" s="60"/>
      <c r="N344" s="65" t="str">
        <f>IF((M344*$M$2)=0,"",(M344*$M$2))</f>
        <v/>
      </c>
    </row>
    <row r="345" spans="1:14" ht="87" customHeight="1">
      <c r="A345" s="164" t="s">
        <v>667</v>
      </c>
      <c r="C345" s="1" t="s">
        <v>668</v>
      </c>
      <c r="G345" s="121">
        <v>8.69</v>
      </c>
      <c r="H345" s="122" t="s">
        <v>1</v>
      </c>
      <c r="I345" s="105"/>
      <c r="J345" s="19">
        <f>I345*G345</f>
        <v>0</v>
      </c>
      <c r="K345" s="19"/>
    </row>
    <row r="346" spans="1:14" ht="87" customHeight="1">
      <c r="A346" s="164" t="s">
        <v>669</v>
      </c>
      <c r="C346" s="1" t="s">
        <v>670</v>
      </c>
      <c r="G346" s="121">
        <v>9.99</v>
      </c>
      <c r="H346" s="122" t="s">
        <v>1</v>
      </c>
      <c r="I346" s="105"/>
      <c r="J346" s="19">
        <f>I346*G346</f>
        <v>0</v>
      </c>
      <c r="K346" s="19"/>
    </row>
    <row r="347" spans="1:14" ht="87" customHeight="1">
      <c r="A347" s="164" t="s">
        <v>671</v>
      </c>
      <c r="C347" s="1" t="s">
        <v>672</v>
      </c>
      <c r="G347" s="121">
        <v>11.23</v>
      </c>
      <c r="H347" s="122" t="s">
        <v>1</v>
      </c>
      <c r="I347" s="105"/>
      <c r="J347" s="19">
        <f>I347*G347</f>
        <v>0</v>
      </c>
      <c r="K347" s="19"/>
    </row>
    <row r="348" spans="1:14" ht="87" customHeight="1">
      <c r="A348" s="164" t="s">
        <v>674</v>
      </c>
      <c r="C348" s="1" t="s">
        <v>673</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1118</v>
      </c>
      <c r="C351" s="40" t="s">
        <v>1119</v>
      </c>
      <c r="G351" s="121">
        <v>119.85</v>
      </c>
      <c r="H351" s="129" t="s">
        <v>7</v>
      </c>
      <c r="I351" s="105"/>
      <c r="J351" s="19">
        <f t="shared" ref="J351:J375" si="28">I351*G351</f>
        <v>0</v>
      </c>
      <c r="K351" s="19"/>
    </row>
    <row r="352" spans="1:14" ht="87" customHeight="1">
      <c r="A352" s="153" t="s">
        <v>134</v>
      </c>
      <c r="C352" s="40" t="s">
        <v>1120</v>
      </c>
      <c r="G352" s="121">
        <v>119.85</v>
      </c>
      <c r="H352" s="129" t="s">
        <v>7</v>
      </c>
      <c r="I352" s="105"/>
      <c r="J352" s="19">
        <f t="shared" si="28"/>
        <v>0</v>
      </c>
      <c r="K352" s="19"/>
    </row>
    <row r="353" spans="1:13" ht="87" customHeight="1">
      <c r="A353" s="164" t="s">
        <v>877</v>
      </c>
      <c r="C353" s="46" t="s">
        <v>875</v>
      </c>
      <c r="G353" s="121">
        <v>43.47</v>
      </c>
      <c r="H353" s="129" t="s">
        <v>7</v>
      </c>
      <c r="I353" s="105"/>
      <c r="J353" s="19">
        <f t="shared" si="28"/>
        <v>0</v>
      </c>
      <c r="K353" s="19"/>
    </row>
    <row r="354" spans="1:13" ht="87" customHeight="1">
      <c r="A354" s="164" t="s">
        <v>878</v>
      </c>
      <c r="C354" s="46" t="s">
        <v>876</v>
      </c>
      <c r="G354" s="121">
        <v>43.47</v>
      </c>
      <c r="H354" s="129" t="s">
        <v>7</v>
      </c>
      <c r="I354" s="105"/>
      <c r="J354" s="19">
        <f t="shared" si="28"/>
        <v>0</v>
      </c>
      <c r="K354" s="19"/>
    </row>
    <row r="355" spans="1:13" ht="87" customHeight="1">
      <c r="A355" s="164" t="s">
        <v>17</v>
      </c>
      <c r="C355" s="1" t="s">
        <v>1589</v>
      </c>
      <c r="G355" s="121">
        <v>69.95</v>
      </c>
      <c r="H355" s="122" t="s">
        <v>1</v>
      </c>
      <c r="I355" s="105"/>
      <c r="J355" s="19">
        <f t="shared" si="28"/>
        <v>0</v>
      </c>
      <c r="K355" s="19"/>
      <c r="L355" s="202" t="s">
        <v>113</v>
      </c>
    </row>
    <row r="356" spans="1:13" ht="87" customHeight="1">
      <c r="A356" s="164" t="s">
        <v>42</v>
      </c>
      <c r="C356" s="30" t="s">
        <v>1113</v>
      </c>
      <c r="G356" s="121">
        <v>199.5</v>
      </c>
      <c r="H356" s="122" t="s">
        <v>1</v>
      </c>
      <c r="I356" s="105"/>
      <c r="J356" s="19">
        <f t="shared" si="28"/>
        <v>0</v>
      </c>
      <c r="K356" s="19"/>
      <c r="L356" s="204"/>
    </row>
    <row r="357" spans="1:13" ht="87" customHeight="1">
      <c r="A357" s="164" t="s">
        <v>967</v>
      </c>
      <c r="C357" s="1" t="s">
        <v>968</v>
      </c>
      <c r="G357" s="121">
        <v>64.989999999999995</v>
      </c>
      <c r="H357" s="129" t="s">
        <v>7</v>
      </c>
      <c r="I357" s="105"/>
      <c r="J357" s="19">
        <f t="shared" si="28"/>
        <v>0</v>
      </c>
      <c r="K357" s="19"/>
      <c r="L357" s="204"/>
    </row>
    <row r="358" spans="1:13" ht="87" customHeight="1">
      <c r="A358" s="164" t="s">
        <v>1528</v>
      </c>
      <c r="C358" s="1" t="s">
        <v>1527</v>
      </c>
      <c r="G358" s="121">
        <v>73.97</v>
      </c>
      <c r="H358" s="122" t="s">
        <v>1</v>
      </c>
      <c r="I358" s="105"/>
      <c r="J358" s="19">
        <f t="shared" si="28"/>
        <v>0</v>
      </c>
      <c r="K358" s="19"/>
      <c r="L358" s="210" t="s">
        <v>398</v>
      </c>
    </row>
    <row r="359" spans="1:13" ht="87" customHeight="1">
      <c r="A359" s="164" t="s">
        <v>1399</v>
      </c>
      <c r="C359" s="1" t="s">
        <v>1396</v>
      </c>
      <c r="G359" s="121">
        <v>73.97</v>
      </c>
      <c r="H359" s="122" t="s">
        <v>7</v>
      </c>
      <c r="I359" s="105"/>
      <c r="J359" s="19">
        <f>I359*G359</f>
        <v>0</v>
      </c>
      <c r="K359" s="19"/>
      <c r="L359" s="204"/>
    </row>
    <row r="360" spans="1:13" ht="87" customHeight="1">
      <c r="A360" s="164" t="s">
        <v>1397</v>
      </c>
      <c r="C360" s="1" t="s">
        <v>1398</v>
      </c>
      <c r="G360" s="121">
        <v>73.97</v>
      </c>
      <c r="H360" s="122" t="s">
        <v>7</v>
      </c>
      <c r="I360" s="105"/>
      <c r="J360" s="19">
        <f>I360*G360</f>
        <v>0</v>
      </c>
      <c r="K360" s="19"/>
      <c r="L360" s="204"/>
    </row>
    <row r="361" spans="1:13" ht="87" customHeight="1">
      <c r="A361" s="164" t="s">
        <v>1395</v>
      </c>
      <c r="C361" s="1" t="s">
        <v>1400</v>
      </c>
      <c r="G361" s="121">
        <v>79.87</v>
      </c>
      <c r="H361" s="122" t="s">
        <v>1</v>
      </c>
      <c r="I361" s="105"/>
      <c r="J361" s="19">
        <f t="shared" si="28"/>
        <v>0</v>
      </c>
      <c r="K361" s="19"/>
      <c r="L361" s="204"/>
    </row>
    <row r="362" spans="1:13" ht="87" customHeight="1">
      <c r="A362" s="164" t="s">
        <v>1368</v>
      </c>
      <c r="C362" s="41" t="s">
        <v>1369</v>
      </c>
      <c r="G362" s="121">
        <v>255</v>
      </c>
      <c r="H362" s="122" t="s">
        <v>7</v>
      </c>
      <c r="I362" s="105"/>
      <c r="J362" s="19">
        <f>I362*G362</f>
        <v>0</v>
      </c>
      <c r="K362" s="19"/>
      <c r="L362" s="204"/>
    </row>
    <row r="363" spans="1:13" ht="87" customHeight="1">
      <c r="A363" s="164" t="s">
        <v>1370</v>
      </c>
      <c r="C363" s="41" t="s">
        <v>1359</v>
      </c>
      <c r="G363" s="121">
        <v>294.75</v>
      </c>
      <c r="H363" s="122" t="s">
        <v>7</v>
      </c>
      <c r="I363" s="105"/>
      <c r="J363" s="19">
        <f t="shared" ref="J363:J368" si="29">I363*G363</f>
        <v>0</v>
      </c>
      <c r="K363" s="19"/>
      <c r="L363" s="204" t="s">
        <v>1031</v>
      </c>
    </row>
    <row r="364" spans="1:13" ht="87" customHeight="1">
      <c r="A364" s="164" t="s">
        <v>538</v>
      </c>
      <c r="C364" s="1" t="s">
        <v>1524</v>
      </c>
      <c r="G364" s="121">
        <v>158.69999999999999</v>
      </c>
      <c r="H364" s="122" t="s">
        <v>1</v>
      </c>
      <c r="I364" s="105"/>
      <c r="J364" s="19">
        <f>I364*G364</f>
        <v>0</v>
      </c>
      <c r="L364" s="210" t="s">
        <v>539</v>
      </c>
      <c r="M364" s="23" t="s">
        <v>1358</v>
      </c>
    </row>
    <row r="365" spans="1:13" ht="87" customHeight="1">
      <c r="A365" s="164" t="s">
        <v>1517</v>
      </c>
      <c r="C365" s="30" t="s">
        <v>1378</v>
      </c>
      <c r="G365" s="121">
        <v>128.94999999999999</v>
      </c>
      <c r="H365" s="122" t="s">
        <v>7</v>
      </c>
      <c r="I365" s="105"/>
      <c r="J365" s="19">
        <f t="shared" si="29"/>
        <v>0</v>
      </c>
      <c r="K365" s="19"/>
      <c r="L365" s="208" t="s">
        <v>1377</v>
      </c>
    </row>
    <row r="366" spans="1:13" ht="87" customHeight="1">
      <c r="A366" s="164" t="s">
        <v>1360</v>
      </c>
      <c r="C366" s="1" t="s">
        <v>1598</v>
      </c>
      <c r="G366" s="121">
        <v>95.5</v>
      </c>
      <c r="H366" s="122" t="s">
        <v>1</v>
      </c>
      <c r="I366" s="105"/>
      <c r="J366" s="19">
        <f t="shared" si="29"/>
        <v>0</v>
      </c>
      <c r="K366" s="19"/>
      <c r="L366" s="208" t="s">
        <v>1363</v>
      </c>
    </row>
    <row r="367" spans="1:13" ht="87" customHeight="1">
      <c r="A367" s="164" t="s">
        <v>1361</v>
      </c>
      <c r="C367" s="1" t="s">
        <v>1599</v>
      </c>
      <c r="G367" s="121">
        <v>117.57</v>
      </c>
      <c r="H367" s="122" t="s">
        <v>1</v>
      </c>
      <c r="I367" s="105"/>
      <c r="J367" s="19">
        <f t="shared" si="29"/>
        <v>0</v>
      </c>
      <c r="K367" s="19"/>
      <c r="L367" s="208" t="s">
        <v>1363</v>
      </c>
    </row>
    <row r="368" spans="1:13" ht="87" customHeight="1">
      <c r="A368" s="164" t="s">
        <v>1362</v>
      </c>
      <c r="C368" s="1" t="s">
        <v>1600</v>
      </c>
      <c r="G368" s="121">
        <v>125.8</v>
      </c>
      <c r="H368" s="122" t="s">
        <v>7</v>
      </c>
      <c r="I368" s="105"/>
      <c r="J368" s="19">
        <f t="shared" si="29"/>
        <v>0</v>
      </c>
      <c r="K368" s="19"/>
      <c r="L368" s="208" t="s">
        <v>1363</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442</v>
      </c>
    </row>
    <row r="372" spans="1:14" ht="87" customHeight="1">
      <c r="A372" s="164" t="s">
        <v>1619</v>
      </c>
      <c r="C372" s="38" t="s">
        <v>440</v>
      </c>
      <c r="G372" s="121">
        <v>26.97</v>
      </c>
      <c r="H372" s="122" t="s">
        <v>7</v>
      </c>
      <c r="I372" s="105"/>
      <c r="J372" s="19">
        <f t="shared" si="28"/>
        <v>0</v>
      </c>
      <c r="K372" s="19"/>
      <c r="L372" s="201" t="s">
        <v>441</v>
      </c>
    </row>
    <row r="373" spans="1:14" ht="87" customHeight="1">
      <c r="A373" s="164" t="s">
        <v>431</v>
      </c>
      <c r="C373" s="1" t="s">
        <v>491</v>
      </c>
      <c r="G373" s="121">
        <v>12</v>
      </c>
      <c r="H373" s="122" t="s">
        <v>1</v>
      </c>
      <c r="I373" s="105"/>
      <c r="J373" s="19">
        <f t="shared" si="28"/>
        <v>0</v>
      </c>
      <c r="K373" s="19"/>
      <c r="L373" s="202" t="s">
        <v>241</v>
      </c>
    </row>
    <row r="374" spans="1:14" ht="87" customHeight="1">
      <c r="A374" s="164" t="s">
        <v>432</v>
      </c>
      <c r="C374" s="1" t="s">
        <v>492</v>
      </c>
      <c r="G374" s="121">
        <v>12.1</v>
      </c>
      <c r="H374" s="122" t="s">
        <v>1</v>
      </c>
      <c r="I374" s="105"/>
      <c r="J374" s="19">
        <f t="shared" si="28"/>
        <v>0</v>
      </c>
      <c r="K374" s="19"/>
      <c r="L374" s="202"/>
    </row>
    <row r="375" spans="1:14" s="24" customFormat="1" ht="87" customHeight="1">
      <c r="A375" s="165" t="s">
        <v>240</v>
      </c>
      <c r="C375" s="156" t="s">
        <v>1081</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1007</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51.99</v>
      </c>
      <c r="H386" s="122" t="s">
        <v>2</v>
      </c>
      <c r="I386" s="105"/>
      <c r="J386" s="19">
        <f t="shared" si="30"/>
        <v>0</v>
      </c>
      <c r="K386" s="19"/>
    </row>
    <row r="387" spans="1:14" ht="87" customHeight="1">
      <c r="A387" s="164" t="s">
        <v>115</v>
      </c>
      <c r="C387" s="1" t="s">
        <v>324</v>
      </c>
      <c r="G387" s="121">
        <v>45.99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898</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755</v>
      </c>
      <c r="G397" s="121">
        <v>9.1999999999999993</v>
      </c>
      <c r="H397" s="122" t="s">
        <v>2</v>
      </c>
      <c r="I397" s="105"/>
      <c r="J397" s="19">
        <f t="shared" ref="J397:J418" si="31">I397*G397</f>
        <v>0</v>
      </c>
      <c r="K397" s="19"/>
    </row>
    <row r="398" spans="1:14" ht="87" customHeight="1">
      <c r="A398" s="164" t="s">
        <v>142</v>
      </c>
      <c r="C398" s="1" t="s">
        <v>756</v>
      </c>
      <c r="G398" s="121">
        <v>1.69</v>
      </c>
      <c r="H398" s="122" t="s">
        <v>2</v>
      </c>
      <c r="I398" s="105"/>
      <c r="J398" s="19">
        <f t="shared" si="31"/>
        <v>0</v>
      </c>
      <c r="K398" s="19"/>
      <c r="L398" s="204"/>
    </row>
    <row r="399" spans="1:14" ht="87" customHeight="1">
      <c r="A399" s="164" t="s">
        <v>757</v>
      </c>
      <c r="C399" s="1" t="s">
        <v>758</v>
      </c>
      <c r="G399" s="121">
        <v>1.48</v>
      </c>
      <c r="H399" s="122" t="s">
        <v>7</v>
      </c>
      <c r="I399" s="105"/>
      <c r="J399" s="19">
        <f t="shared" si="31"/>
        <v>0</v>
      </c>
      <c r="K399" s="19"/>
      <c r="L399" s="204"/>
    </row>
    <row r="400" spans="1:14" ht="87" customHeight="1">
      <c r="A400" s="164" t="s">
        <v>825</v>
      </c>
      <c r="C400" s="41" t="s">
        <v>826</v>
      </c>
      <c r="G400" s="121">
        <v>2.4500000000000002</v>
      </c>
      <c r="H400" s="122" t="s">
        <v>2</v>
      </c>
      <c r="I400" s="105"/>
      <c r="J400" s="19">
        <f>I400*G400</f>
        <v>0</v>
      </c>
      <c r="K400" s="19"/>
      <c r="L400" s="204" t="s">
        <v>807</v>
      </c>
      <c r="M400" s="11" t="s">
        <v>829</v>
      </c>
    </row>
    <row r="401" spans="1:13" ht="87" customHeight="1">
      <c r="A401" s="164" t="s">
        <v>824</v>
      </c>
      <c r="C401" s="41" t="s">
        <v>827</v>
      </c>
      <c r="G401" s="121">
        <v>2.9</v>
      </c>
      <c r="H401" s="122" t="s">
        <v>2</v>
      </c>
      <c r="I401" s="105"/>
      <c r="J401" s="19">
        <f>I401*G401</f>
        <v>0</v>
      </c>
      <c r="K401" s="19"/>
      <c r="L401" s="224" t="s">
        <v>828</v>
      </c>
      <c r="M401" s="11" t="s">
        <v>829</v>
      </c>
    </row>
    <row r="402" spans="1:13" ht="87" customHeight="1">
      <c r="A402" s="164" t="s">
        <v>1429</v>
      </c>
      <c r="C402" s="30" t="s">
        <v>1432</v>
      </c>
      <c r="G402" s="121">
        <v>8.6999999999999993</v>
      </c>
      <c r="H402" s="122" t="s">
        <v>2</v>
      </c>
      <c r="I402" s="105"/>
      <c r="J402" s="19">
        <f>I402*G402</f>
        <v>0</v>
      </c>
      <c r="K402" s="19"/>
      <c r="L402" s="208" t="s">
        <v>1430</v>
      </c>
      <c r="M402" s="23" t="s">
        <v>1431</v>
      </c>
    </row>
    <row r="403" spans="1:13" ht="87" customHeight="1">
      <c r="A403" s="164" t="s">
        <v>759</v>
      </c>
      <c r="C403" s="1" t="s">
        <v>805</v>
      </c>
      <c r="G403" s="121">
        <v>9.9499999999999993</v>
      </c>
      <c r="H403" s="122" t="s">
        <v>2</v>
      </c>
      <c r="I403" s="105"/>
      <c r="J403" s="19">
        <f>I403*G403</f>
        <v>0</v>
      </c>
      <c r="K403" s="19"/>
      <c r="L403" s="224" t="s">
        <v>789</v>
      </c>
      <c r="M403" s="11" t="s">
        <v>790</v>
      </c>
    </row>
    <row r="404" spans="1:13" ht="87" customHeight="1">
      <c r="A404" s="164" t="s">
        <v>292</v>
      </c>
      <c r="C404" s="22" t="s">
        <v>763</v>
      </c>
      <c r="G404" s="121">
        <v>65.75</v>
      </c>
      <c r="H404" s="122" t="s">
        <v>7</v>
      </c>
      <c r="I404" s="105"/>
      <c r="J404" s="19">
        <f t="shared" si="31"/>
        <v>0</v>
      </c>
      <c r="K404" s="19"/>
      <c r="L404" s="204"/>
    </row>
    <row r="405" spans="1:13" ht="87" customHeight="1">
      <c r="A405" s="164" t="s">
        <v>234</v>
      </c>
      <c r="C405" s="1" t="s">
        <v>788</v>
      </c>
      <c r="G405" s="121">
        <v>3.43</v>
      </c>
      <c r="H405" s="122" t="s">
        <v>2</v>
      </c>
      <c r="I405" s="105"/>
      <c r="J405" s="19">
        <f t="shared" si="31"/>
        <v>0</v>
      </c>
      <c r="K405" s="19"/>
      <c r="L405" s="204"/>
    </row>
    <row r="406" spans="1:13" ht="87" customHeight="1">
      <c r="A406" s="164" t="s">
        <v>143</v>
      </c>
      <c r="C406" s="1" t="s">
        <v>764</v>
      </c>
      <c r="G406" s="121">
        <v>3.99</v>
      </c>
      <c r="H406" s="122" t="s">
        <v>2</v>
      </c>
      <c r="I406" s="105"/>
      <c r="J406" s="19">
        <f t="shared" si="31"/>
        <v>0</v>
      </c>
      <c r="K406" s="19"/>
      <c r="L406" s="210" t="s">
        <v>144</v>
      </c>
    </row>
    <row r="407" spans="1:13" ht="87" customHeight="1">
      <c r="A407" s="164" t="s">
        <v>195</v>
      </c>
      <c r="C407" s="17" t="s">
        <v>765</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735</v>
      </c>
      <c r="C409" s="51" t="s">
        <v>762</v>
      </c>
      <c r="G409" s="121">
        <v>23.5</v>
      </c>
      <c r="H409" s="122" t="s">
        <v>2</v>
      </c>
      <c r="I409" s="105"/>
      <c r="J409" s="19">
        <f>I409*G409</f>
        <v>0</v>
      </c>
      <c r="K409" s="19"/>
      <c r="L409" s="216" t="s">
        <v>736</v>
      </c>
    </row>
    <row r="410" spans="1:13" ht="87" customHeight="1">
      <c r="A410" s="164" t="s">
        <v>358</v>
      </c>
      <c r="C410" s="22" t="s">
        <v>761</v>
      </c>
      <c r="G410" s="121">
        <v>19</v>
      </c>
      <c r="H410" s="122" t="s">
        <v>2</v>
      </c>
      <c r="I410" s="105"/>
      <c r="J410" s="19">
        <f t="shared" si="31"/>
        <v>0</v>
      </c>
      <c r="K410" s="19"/>
      <c r="L410" s="210"/>
    </row>
    <row r="411" spans="1:13" ht="87" customHeight="1">
      <c r="A411" s="164" t="s">
        <v>1617</v>
      </c>
      <c r="C411" s="41" t="s">
        <v>1618</v>
      </c>
      <c r="G411" s="121">
        <v>12.48</v>
      </c>
      <c r="H411" s="122" t="s">
        <v>2</v>
      </c>
      <c r="I411" s="105"/>
      <c r="J411" s="19">
        <f t="shared" ref="J411" si="32">I411*G411</f>
        <v>0</v>
      </c>
      <c r="K411" s="19"/>
      <c r="L411" s="202"/>
      <c r="M411" s="230" t="s">
        <v>1603</v>
      </c>
    </row>
    <row r="412" spans="1:13" ht="87" customHeight="1">
      <c r="A412" s="164" t="s">
        <v>1504</v>
      </c>
      <c r="C412" s="41" t="s">
        <v>1505</v>
      </c>
      <c r="G412" s="121">
        <v>78.95</v>
      </c>
      <c r="H412" s="122" t="s">
        <v>2</v>
      </c>
      <c r="I412" s="105"/>
      <c r="J412" s="19">
        <f>I412*G412</f>
        <v>0</v>
      </c>
      <c r="K412" s="19"/>
      <c r="L412" s="210"/>
    </row>
    <row r="413" spans="1:13" ht="87" customHeight="1">
      <c r="A413" s="164" t="s">
        <v>573</v>
      </c>
      <c r="C413" s="44" t="s">
        <v>544</v>
      </c>
      <c r="D413" s="3"/>
      <c r="G413" s="121">
        <v>33.9</v>
      </c>
      <c r="H413" s="122" t="s">
        <v>7</v>
      </c>
      <c r="I413" s="105"/>
      <c r="J413" s="19">
        <f t="shared" si="31"/>
        <v>0</v>
      </c>
      <c r="K413" s="19"/>
      <c r="L413" s="210" t="s">
        <v>543</v>
      </c>
    </row>
    <row r="414" spans="1:13" ht="87" customHeight="1">
      <c r="A414" s="164" t="s">
        <v>574</v>
      </c>
      <c r="C414" s="44" t="s">
        <v>575</v>
      </c>
      <c r="D414" s="3"/>
      <c r="G414" s="121">
        <v>29.75</v>
      </c>
      <c r="H414" s="122" t="s">
        <v>2</v>
      </c>
      <c r="I414" s="105"/>
      <c r="J414" s="19">
        <f t="shared" si="31"/>
        <v>0</v>
      </c>
      <c r="K414" s="19"/>
      <c r="L414" s="210" t="s">
        <v>543</v>
      </c>
    </row>
    <row r="415" spans="1:13" ht="87" customHeight="1">
      <c r="A415" s="164" t="s">
        <v>528</v>
      </c>
      <c r="C415" s="47" t="s">
        <v>760</v>
      </c>
      <c r="G415" s="121">
        <v>41.2</v>
      </c>
      <c r="H415" s="122" t="s">
        <v>2</v>
      </c>
      <c r="I415" s="105"/>
      <c r="J415" s="19">
        <f t="shared" si="31"/>
        <v>0</v>
      </c>
      <c r="K415" s="19"/>
      <c r="L415" s="215" t="s">
        <v>529</v>
      </c>
    </row>
    <row r="416" spans="1:13" ht="87" customHeight="1">
      <c r="A416" s="164" t="s">
        <v>599</v>
      </c>
      <c r="C416" s="47" t="s">
        <v>600</v>
      </c>
      <c r="G416" s="121">
        <v>5.5</v>
      </c>
      <c r="H416" s="122" t="s">
        <v>2</v>
      </c>
      <c r="I416" s="105"/>
      <c r="J416" s="19">
        <f t="shared" si="31"/>
        <v>0</v>
      </c>
      <c r="K416" s="19"/>
      <c r="L416" s="215" t="s">
        <v>598</v>
      </c>
    </row>
    <row r="417" spans="1:14" ht="87" customHeight="1">
      <c r="A417" s="164" t="s">
        <v>1391</v>
      </c>
      <c r="C417" s="47" t="s">
        <v>1394</v>
      </c>
      <c r="G417" s="121">
        <v>17.5</v>
      </c>
      <c r="H417" s="122" t="s">
        <v>2</v>
      </c>
      <c r="I417" s="105"/>
      <c r="J417" s="19">
        <f t="shared" si="31"/>
        <v>0</v>
      </c>
      <c r="K417" s="19"/>
      <c r="L417" s="208" t="s">
        <v>1392</v>
      </c>
      <c r="M417" s="23" t="s">
        <v>1393</v>
      </c>
    </row>
    <row r="418" spans="1:14" ht="87" customHeight="1">
      <c r="A418" s="164" t="s">
        <v>258</v>
      </c>
      <c r="C418" s="41" t="s">
        <v>787</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1171</v>
      </c>
      <c r="C420" s="53" t="s">
        <v>786</v>
      </c>
      <c r="D420" s="2"/>
      <c r="G420" s="121">
        <v>2.2000000000000002</v>
      </c>
      <c r="H420" s="122" t="s">
        <v>2</v>
      </c>
      <c r="I420" s="105"/>
      <c r="J420" s="19">
        <f t="shared" ref="J420:J442" si="33">I420*G420</f>
        <v>0</v>
      </c>
      <c r="K420" s="19"/>
      <c r="L420" s="202" t="s">
        <v>77</v>
      </c>
      <c r="M420" s="23" t="s">
        <v>128</v>
      </c>
    </row>
    <row r="421" spans="1:14" ht="87" customHeight="1">
      <c r="A421" s="164" t="s">
        <v>623</v>
      </c>
      <c r="C421" s="2" t="s">
        <v>785</v>
      </c>
      <c r="D421" s="2"/>
      <c r="G421" s="121">
        <v>3.5</v>
      </c>
      <c r="H421" s="122" t="s">
        <v>2</v>
      </c>
      <c r="I421" s="105"/>
      <c r="J421" s="19">
        <f t="shared" si="33"/>
        <v>0</v>
      </c>
      <c r="K421" s="19"/>
      <c r="L421" s="202" t="s">
        <v>624</v>
      </c>
      <c r="M421" s="23"/>
    </row>
    <row r="422" spans="1:14" ht="87" customHeight="1">
      <c r="A422" s="164" t="s">
        <v>481</v>
      </c>
      <c r="C422" s="12" t="s">
        <v>784</v>
      </c>
      <c r="D422" s="12"/>
      <c r="G422" s="121">
        <v>0.69</v>
      </c>
      <c r="H422" s="122" t="s">
        <v>7</v>
      </c>
      <c r="I422" s="105"/>
      <c r="J422" s="19">
        <f t="shared" si="33"/>
        <v>0</v>
      </c>
      <c r="K422" s="19"/>
      <c r="L422" s="202" t="s">
        <v>107</v>
      </c>
    </row>
    <row r="423" spans="1:14" ht="87" customHeight="1">
      <c r="A423" s="164" t="s">
        <v>482</v>
      </c>
      <c r="C423" s="12" t="s">
        <v>783</v>
      </c>
      <c r="D423" s="12"/>
      <c r="G423" s="121">
        <v>0.75</v>
      </c>
      <c r="H423" s="122" t="s">
        <v>2</v>
      </c>
      <c r="I423" s="105"/>
      <c r="J423" s="19">
        <f t="shared" si="33"/>
        <v>0</v>
      </c>
      <c r="K423" s="19"/>
      <c r="L423" s="202" t="s">
        <v>107</v>
      </c>
    </row>
    <row r="424" spans="1:14" ht="87" customHeight="1">
      <c r="A424" s="164" t="s">
        <v>290</v>
      </c>
      <c r="C424" s="54" t="s">
        <v>766</v>
      </c>
      <c r="D424" s="12"/>
      <c r="G424" s="121">
        <v>5.9</v>
      </c>
      <c r="H424" s="122" t="s">
        <v>2</v>
      </c>
      <c r="I424" s="105"/>
      <c r="J424" s="19">
        <f t="shared" si="33"/>
        <v>0</v>
      </c>
      <c r="K424" s="19"/>
      <c r="L424" s="202" t="s">
        <v>291</v>
      </c>
    </row>
    <row r="425" spans="1:14" ht="87" customHeight="1">
      <c r="A425" s="164" t="s">
        <v>1452</v>
      </c>
      <c r="C425" s="54" t="s">
        <v>1453</v>
      </c>
      <c r="D425" s="12"/>
      <c r="G425" s="121">
        <v>12.99</v>
      </c>
      <c r="H425" s="122" t="s">
        <v>2</v>
      </c>
      <c r="I425" s="105"/>
      <c r="J425" s="19">
        <f>I425*G425</f>
        <v>0</v>
      </c>
      <c r="K425" s="19"/>
      <c r="L425" s="208" t="s">
        <v>1455</v>
      </c>
    </row>
    <row r="426" spans="1:14" ht="87" customHeight="1">
      <c r="A426" s="164" t="s">
        <v>1004</v>
      </c>
      <c r="C426" s="54" t="s">
        <v>1454</v>
      </c>
      <c r="D426" s="12"/>
      <c r="G426" s="121">
        <v>9.5</v>
      </c>
      <c r="H426" s="122" t="s">
        <v>2</v>
      </c>
      <c r="I426" s="105"/>
      <c r="J426" s="19">
        <f>I426*G426</f>
        <v>0</v>
      </c>
      <c r="K426" s="19"/>
      <c r="L426" s="202" t="s">
        <v>1005</v>
      </c>
    </row>
    <row r="427" spans="1:14" ht="87" customHeight="1">
      <c r="A427" s="164" t="s">
        <v>1169</v>
      </c>
      <c r="C427" s="52" t="s">
        <v>782</v>
      </c>
      <c r="D427" s="2"/>
      <c r="G427" s="121">
        <v>0.96</v>
      </c>
      <c r="H427" s="122" t="s">
        <v>2</v>
      </c>
      <c r="I427" s="105"/>
      <c r="J427" s="19">
        <f t="shared" si="33"/>
        <v>0</v>
      </c>
      <c r="K427" s="19"/>
      <c r="L427" s="208" t="s">
        <v>1606</v>
      </c>
    </row>
    <row r="428" spans="1:14" ht="87" customHeight="1">
      <c r="A428" s="164" t="s">
        <v>1170</v>
      </c>
      <c r="C428" s="52" t="s">
        <v>781</v>
      </c>
      <c r="D428" s="2"/>
      <c r="G428" s="121">
        <v>0.96</v>
      </c>
      <c r="H428" s="122" t="s">
        <v>2</v>
      </c>
      <c r="I428" s="105"/>
      <c r="J428" s="19">
        <f t="shared" si="33"/>
        <v>0</v>
      </c>
      <c r="K428" s="19"/>
      <c r="L428" s="208" t="s">
        <v>1606</v>
      </c>
    </row>
    <row r="429" spans="1:14" ht="87" customHeight="1">
      <c r="A429" s="164" t="s">
        <v>168</v>
      </c>
      <c r="C429" s="41" t="s">
        <v>780</v>
      </c>
      <c r="D429" s="2"/>
      <c r="G429" s="121">
        <v>2.19</v>
      </c>
      <c r="H429" s="122" t="s">
        <v>2</v>
      </c>
      <c r="I429" s="105"/>
      <c r="J429" s="19">
        <f t="shared" si="33"/>
        <v>0</v>
      </c>
      <c r="K429" s="19"/>
      <c r="L429" s="202" t="s">
        <v>158</v>
      </c>
    </row>
    <row r="430" spans="1:14" ht="87" customHeight="1">
      <c r="A430" s="164" t="s">
        <v>167</v>
      </c>
      <c r="C430" s="41" t="s">
        <v>779</v>
      </c>
      <c r="D430" s="2"/>
      <c r="G430" s="121">
        <v>4.22</v>
      </c>
      <c r="H430" s="122" t="s">
        <v>2</v>
      </c>
      <c r="I430" s="105"/>
      <c r="J430" s="19">
        <f t="shared" si="33"/>
        <v>0</v>
      </c>
      <c r="K430" s="19"/>
      <c r="L430" s="202"/>
    </row>
    <row r="431" spans="1:14" ht="87" customHeight="1">
      <c r="A431" s="164" t="s">
        <v>170</v>
      </c>
      <c r="C431" s="41" t="s">
        <v>778</v>
      </c>
      <c r="D431" s="2"/>
      <c r="G431" s="121">
        <v>2.99</v>
      </c>
      <c r="H431" s="122" t="s">
        <v>2</v>
      </c>
      <c r="I431" s="105"/>
      <c r="J431" s="19">
        <f t="shared" si="33"/>
        <v>0</v>
      </c>
      <c r="K431" s="19"/>
      <c r="L431" s="202"/>
    </row>
    <row r="432" spans="1:14" ht="87" customHeight="1">
      <c r="A432" s="164" t="s">
        <v>443</v>
      </c>
      <c r="C432" s="41" t="s">
        <v>777</v>
      </c>
      <c r="G432" s="121">
        <v>0.99</v>
      </c>
      <c r="H432" s="122" t="s">
        <v>2</v>
      </c>
      <c r="I432" s="105"/>
      <c r="J432" s="19">
        <f t="shared" si="33"/>
        <v>0</v>
      </c>
      <c r="K432" s="19"/>
    </row>
    <row r="433" spans="1:14" ht="87" customHeight="1">
      <c r="A433" s="164" t="s">
        <v>1167</v>
      </c>
      <c r="C433" s="41" t="s">
        <v>776</v>
      </c>
      <c r="G433" s="121">
        <v>0.92</v>
      </c>
      <c r="H433" s="122" t="s">
        <v>2</v>
      </c>
      <c r="I433" s="105"/>
      <c r="J433" s="19">
        <f t="shared" si="33"/>
        <v>0</v>
      </c>
      <c r="K433" s="19"/>
    </row>
    <row r="434" spans="1:14" ht="87" customHeight="1">
      <c r="A434" s="164" t="s">
        <v>1168</v>
      </c>
      <c r="C434" s="41" t="s">
        <v>775</v>
      </c>
      <c r="G434" s="121">
        <v>3.1</v>
      </c>
      <c r="H434" s="122" t="s">
        <v>2</v>
      </c>
      <c r="I434" s="105"/>
      <c r="J434" s="19">
        <f t="shared" si="33"/>
        <v>0</v>
      </c>
      <c r="K434" s="19"/>
    </row>
    <row r="435" spans="1:14" ht="87" customHeight="1">
      <c r="A435" s="164" t="s">
        <v>535</v>
      </c>
      <c r="C435" s="41" t="s">
        <v>774</v>
      </c>
      <c r="G435" s="121">
        <v>1.1000000000000001</v>
      </c>
      <c r="H435" s="122" t="s">
        <v>2</v>
      </c>
      <c r="I435" s="105"/>
      <c r="J435" s="19">
        <f t="shared" si="33"/>
        <v>0</v>
      </c>
      <c r="K435" s="19"/>
    </row>
    <row r="436" spans="1:14" ht="87" customHeight="1">
      <c r="A436" s="164" t="s">
        <v>444</v>
      </c>
      <c r="C436" s="41" t="s">
        <v>773</v>
      </c>
      <c r="G436" s="121">
        <v>1.1000000000000001</v>
      </c>
      <c r="H436" s="122" t="s">
        <v>7</v>
      </c>
      <c r="I436" s="105"/>
      <c r="J436" s="19">
        <f t="shared" si="33"/>
        <v>0</v>
      </c>
      <c r="K436" s="19"/>
    </row>
    <row r="437" spans="1:14" ht="87" customHeight="1">
      <c r="A437" s="164" t="s">
        <v>661</v>
      </c>
      <c r="C437" s="41" t="s">
        <v>772</v>
      </c>
      <c r="G437" s="121">
        <v>0.95</v>
      </c>
      <c r="H437" s="122" t="s">
        <v>2</v>
      </c>
      <c r="I437" s="105"/>
      <c r="J437" s="19">
        <f t="shared" si="33"/>
        <v>0</v>
      </c>
      <c r="K437" s="19"/>
    </row>
    <row r="438" spans="1:14" ht="87" customHeight="1">
      <c r="A438" s="164" t="s">
        <v>1165</v>
      </c>
      <c r="C438" s="41"/>
      <c r="G438" s="121">
        <v>2.5</v>
      </c>
      <c r="H438" s="122" t="s">
        <v>2</v>
      </c>
      <c r="I438" s="105"/>
      <c r="J438" s="19">
        <f t="shared" si="33"/>
        <v>0</v>
      </c>
      <c r="K438" s="19"/>
    </row>
    <row r="439" spans="1:14" ht="87" customHeight="1">
      <c r="A439" s="164" t="s">
        <v>1166</v>
      </c>
      <c r="C439" s="41" t="s">
        <v>771</v>
      </c>
      <c r="G439" s="121">
        <v>3.2</v>
      </c>
      <c r="H439" s="122" t="s">
        <v>2</v>
      </c>
      <c r="I439" s="105"/>
      <c r="J439" s="19">
        <f t="shared" si="33"/>
        <v>0</v>
      </c>
      <c r="K439" s="19"/>
      <c r="L439" s="215"/>
    </row>
    <row r="440" spans="1:14" ht="87" customHeight="1">
      <c r="A440" s="164" t="s">
        <v>631</v>
      </c>
      <c r="C440" s="41" t="s">
        <v>770</v>
      </c>
      <c r="G440" s="121">
        <v>3.5</v>
      </c>
      <c r="H440" s="122" t="s">
        <v>2</v>
      </c>
      <c r="I440" s="105"/>
      <c r="J440" s="19">
        <f t="shared" si="33"/>
        <v>0</v>
      </c>
      <c r="K440" s="19"/>
      <c r="L440" s="215" t="s">
        <v>632</v>
      </c>
    </row>
    <row r="441" spans="1:14" ht="87" customHeight="1">
      <c r="A441" s="164" t="s">
        <v>591</v>
      </c>
      <c r="C441" s="41" t="s">
        <v>769</v>
      </c>
      <c r="G441" s="121">
        <v>5.98</v>
      </c>
      <c r="H441" s="122" t="s">
        <v>2</v>
      </c>
      <c r="I441" s="105"/>
      <c r="J441" s="19">
        <f t="shared" si="33"/>
        <v>0</v>
      </c>
      <c r="K441" s="19"/>
      <c r="L441" s="213" t="s">
        <v>112</v>
      </c>
    </row>
    <row r="442" spans="1:14" ht="87" customHeight="1">
      <c r="A442" s="164" t="s">
        <v>592</v>
      </c>
      <c r="C442" s="41" t="s">
        <v>768</v>
      </c>
      <c r="G442" s="121">
        <v>3.89</v>
      </c>
      <c r="H442" s="122" t="s">
        <v>2</v>
      </c>
      <c r="I442" s="105"/>
      <c r="J442" s="19">
        <f t="shared" si="33"/>
        <v>0</v>
      </c>
      <c r="K442" s="19"/>
      <c r="L442" s="215" t="s">
        <v>593</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767</v>
      </c>
      <c r="G444" s="121">
        <v>2.1</v>
      </c>
      <c r="H444" s="122" t="s">
        <v>2</v>
      </c>
      <c r="I444" s="105"/>
      <c r="J444" s="19">
        <f t="shared" ref="J444:J459" si="34">I444*G444</f>
        <v>0</v>
      </c>
      <c r="K444" s="19"/>
    </row>
    <row r="445" spans="1:14" ht="87" customHeight="1">
      <c r="A445" s="164" t="s">
        <v>555</v>
      </c>
      <c r="C445" s="30" t="s">
        <v>553</v>
      </c>
      <c r="G445" s="121">
        <v>2.9</v>
      </c>
      <c r="H445" s="122" t="s">
        <v>2</v>
      </c>
      <c r="I445" s="105"/>
      <c r="J445" s="19">
        <f t="shared" si="34"/>
        <v>0</v>
      </c>
      <c r="K445" s="19"/>
    </row>
    <row r="446" spans="1:14" ht="87" customHeight="1">
      <c r="A446" s="164" t="s">
        <v>554</v>
      </c>
      <c r="C446" s="30" t="s">
        <v>545</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733</v>
      </c>
      <c r="C448" s="1" t="s">
        <v>734</v>
      </c>
      <c r="G448" s="121">
        <v>2.4700000000000002</v>
      </c>
      <c r="H448" s="122" t="s">
        <v>2</v>
      </c>
      <c r="I448" s="105"/>
      <c r="J448" s="19">
        <f>I448*G448</f>
        <v>0</v>
      </c>
      <c r="K448" s="19"/>
      <c r="L448" s="201" t="s">
        <v>237</v>
      </c>
    </row>
    <row r="449" spans="1:14" ht="87" customHeight="1">
      <c r="A449" s="164" t="s">
        <v>865</v>
      </c>
      <c r="C449" s="30" t="s">
        <v>866</v>
      </c>
      <c r="G449" s="121">
        <v>4.99</v>
      </c>
      <c r="H449" s="122" t="s">
        <v>2</v>
      </c>
      <c r="I449" s="105"/>
      <c r="J449" s="19">
        <f>I449*G449</f>
        <v>0</v>
      </c>
      <c r="K449" s="19"/>
      <c r="L449" s="225" t="s">
        <v>863</v>
      </c>
      <c r="M449" s="37" t="s">
        <v>864</v>
      </c>
    </row>
    <row r="450" spans="1:14" ht="87" customHeight="1">
      <c r="A450" s="164" t="s">
        <v>620</v>
      </c>
      <c r="C450" s="30" t="s">
        <v>621</v>
      </c>
      <c r="G450" s="121">
        <v>5.5</v>
      </c>
      <c r="H450" s="122" t="s">
        <v>2</v>
      </c>
      <c r="I450" s="105"/>
      <c r="J450" s="19">
        <f t="shared" si="34"/>
        <v>0</v>
      </c>
      <c r="K450" s="19"/>
      <c r="L450" s="202" t="s">
        <v>622</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485</v>
      </c>
      <c r="C456" s="39" t="s">
        <v>486</v>
      </c>
      <c r="G456" s="121">
        <v>41.9</v>
      </c>
      <c r="H456" s="122" t="s">
        <v>2</v>
      </c>
      <c r="I456" s="105"/>
      <c r="J456" s="19">
        <f t="shared" si="34"/>
        <v>0</v>
      </c>
      <c r="K456" s="19"/>
      <c r="L456" s="210" t="s">
        <v>487</v>
      </c>
    </row>
    <row r="457" spans="1:14" ht="87" customHeight="1">
      <c r="A457" s="164" t="s">
        <v>399</v>
      </c>
      <c r="C457" s="35" t="s">
        <v>837</v>
      </c>
      <c r="G457" s="121">
        <v>6.99</v>
      </c>
      <c r="H457" s="122" t="s">
        <v>2</v>
      </c>
      <c r="I457" s="105"/>
      <c r="J457" s="19">
        <f t="shared" si="34"/>
        <v>0</v>
      </c>
      <c r="K457" s="19"/>
      <c r="L457" s="210" t="s">
        <v>400</v>
      </c>
    </row>
    <row r="458" spans="1:14" ht="87" customHeight="1">
      <c r="A458" s="164" t="s">
        <v>920</v>
      </c>
      <c r="C458" s="35" t="s">
        <v>921</v>
      </c>
      <c r="G458" s="121">
        <v>4.5</v>
      </c>
      <c r="H458" s="122" t="s">
        <v>2</v>
      </c>
      <c r="I458" s="105"/>
      <c r="J458" s="19">
        <f t="shared" si="34"/>
        <v>0</v>
      </c>
      <c r="K458" s="19"/>
      <c r="L458" s="216" t="s">
        <v>922</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709</v>
      </c>
      <c r="C462" s="1" t="s">
        <v>710</v>
      </c>
      <c r="G462" s="121">
        <v>17.850000000000001</v>
      </c>
      <c r="H462" s="122" t="s">
        <v>2</v>
      </c>
      <c r="I462" s="105"/>
      <c r="J462" s="19">
        <f t="shared" ref="J462:J474" si="35">I462*G462</f>
        <v>0</v>
      </c>
      <c r="K462" s="19"/>
    </row>
    <row r="463" spans="1:14" ht="87" customHeight="1">
      <c r="A463" s="164" t="s">
        <v>711</v>
      </c>
      <c r="C463" s="1" t="s">
        <v>712</v>
      </c>
      <c r="G463" s="121">
        <v>22.5</v>
      </c>
      <c r="H463" s="122" t="s">
        <v>2</v>
      </c>
      <c r="I463" s="105"/>
      <c r="J463" s="19">
        <f t="shared" si="35"/>
        <v>0</v>
      </c>
      <c r="K463" s="19"/>
      <c r="L463" s="215" t="s">
        <v>713</v>
      </c>
    </row>
    <row r="464" spans="1:14" ht="87" customHeight="1">
      <c r="A464" s="164" t="s">
        <v>380</v>
      </c>
      <c r="C464" s="22" t="s">
        <v>1607</v>
      </c>
      <c r="G464" s="121">
        <v>15.19</v>
      </c>
      <c r="H464" s="122" t="s">
        <v>2</v>
      </c>
      <c r="I464" s="105"/>
      <c r="J464" s="19">
        <f t="shared" si="35"/>
        <v>0</v>
      </c>
      <c r="K464" s="19"/>
    </row>
    <row r="465" spans="1:14" ht="87" customHeight="1">
      <c r="A465" s="153" t="s">
        <v>1207</v>
      </c>
      <c r="C465" s="22" t="s">
        <v>1608</v>
      </c>
      <c r="G465" s="121">
        <v>19.89</v>
      </c>
      <c r="H465" s="122" t="s">
        <v>2</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1240</v>
      </c>
      <c r="C467" s="1" t="s">
        <v>1241</v>
      </c>
      <c r="G467" s="121">
        <v>3.95</v>
      </c>
      <c r="H467" s="122" t="s">
        <v>2</v>
      </c>
      <c r="I467" s="105"/>
      <c r="J467" s="19">
        <f t="shared" si="35"/>
        <v>0</v>
      </c>
      <c r="K467" s="19"/>
      <c r="L467" s="201" t="s">
        <v>286</v>
      </c>
    </row>
    <row r="468" spans="1:14" ht="87" customHeight="1">
      <c r="A468" s="153" t="s">
        <v>1242</v>
      </c>
      <c r="C468" s="1" t="s">
        <v>737</v>
      </c>
      <c r="G468" s="121">
        <v>3.95</v>
      </c>
      <c r="H468" s="122" t="s">
        <v>7</v>
      </c>
      <c r="I468" s="105"/>
      <c r="J468" s="19">
        <f>I468*G468</f>
        <v>0</v>
      </c>
      <c r="K468" s="19"/>
      <c r="L468" s="201" t="s">
        <v>925</v>
      </c>
    </row>
    <row r="469" spans="1:14" ht="87" customHeight="1">
      <c r="A469" s="153" t="s">
        <v>1243</v>
      </c>
      <c r="C469" s="1" t="s">
        <v>1244</v>
      </c>
      <c r="G469" s="121">
        <v>3.95</v>
      </c>
      <c r="H469" s="122" t="s">
        <v>2</v>
      </c>
      <c r="I469" s="105"/>
      <c r="J469" s="19">
        <f>I469*G469</f>
        <v>0</v>
      </c>
      <c r="K469" s="19"/>
    </row>
    <row r="470" spans="1:14" ht="87" customHeight="1">
      <c r="A470" s="153" t="s">
        <v>1245</v>
      </c>
      <c r="C470" s="1" t="s">
        <v>924</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1248</v>
      </c>
      <c r="C478" s="22" t="s">
        <v>1249</v>
      </c>
      <c r="G478" s="121">
        <v>6.99</v>
      </c>
      <c r="H478" s="122" t="s">
        <v>7</v>
      </c>
      <c r="I478" s="105"/>
      <c r="J478" s="19">
        <f t="shared" ref="J478:J516" si="36">I478*G478</f>
        <v>0</v>
      </c>
      <c r="K478" s="19"/>
      <c r="L478" s="204"/>
    </row>
    <row r="479" spans="1:14" ht="87" customHeight="1">
      <c r="A479" s="153" t="s">
        <v>1250</v>
      </c>
      <c r="C479" s="22" t="s">
        <v>1251</v>
      </c>
      <c r="G479" s="121">
        <v>7.7</v>
      </c>
      <c r="H479" s="122" t="s">
        <v>7</v>
      </c>
      <c r="I479" s="105"/>
      <c r="J479" s="19">
        <f>I479*G479</f>
        <v>0</v>
      </c>
      <c r="K479" s="19"/>
      <c r="L479" s="204"/>
    </row>
    <row r="480" spans="1:14" ht="87" customHeight="1">
      <c r="A480" s="153" t="s">
        <v>1252</v>
      </c>
      <c r="C480" s="22" t="s">
        <v>1253</v>
      </c>
      <c r="G480" s="121">
        <v>15.5</v>
      </c>
      <c r="H480" s="122" t="s">
        <v>2</v>
      </c>
      <c r="I480" s="105"/>
      <c r="J480" s="19">
        <f>I480*G480</f>
        <v>0</v>
      </c>
      <c r="K480" s="19"/>
      <c r="L480" s="204"/>
    </row>
    <row r="481" spans="1:12" ht="87" customHeight="1">
      <c r="A481" s="153" t="s">
        <v>1254</v>
      </c>
      <c r="C481" s="1" t="s">
        <v>497</v>
      </c>
      <c r="G481" s="121">
        <v>8.99</v>
      </c>
      <c r="H481" s="129" t="s">
        <v>7</v>
      </c>
      <c r="I481" s="105"/>
      <c r="J481" s="19">
        <f>I481*G481</f>
        <v>0</v>
      </c>
      <c r="K481" s="19"/>
      <c r="L481" s="204"/>
    </row>
    <row r="482" spans="1:12" ht="87" customHeight="1">
      <c r="A482" s="164" t="s">
        <v>331</v>
      </c>
      <c r="C482" s="41" t="s">
        <v>498</v>
      </c>
      <c r="G482" s="121">
        <v>6.55</v>
      </c>
      <c r="H482" s="122" t="s">
        <v>2</v>
      </c>
      <c r="I482" s="105"/>
      <c r="J482" s="19">
        <f t="shared" si="36"/>
        <v>0</v>
      </c>
      <c r="K482" s="19"/>
      <c r="L482" s="204"/>
    </row>
    <row r="483" spans="1:12" ht="87" customHeight="1">
      <c r="A483" s="164" t="s">
        <v>867</v>
      </c>
      <c r="C483" s="41" t="s">
        <v>868</v>
      </c>
      <c r="G483" s="121">
        <v>3.05</v>
      </c>
      <c r="H483" s="129" t="s">
        <v>7</v>
      </c>
      <c r="I483" s="105"/>
      <c r="J483" s="19">
        <f t="shared" si="36"/>
        <v>0</v>
      </c>
      <c r="K483" s="19"/>
      <c r="L483" s="204"/>
    </row>
    <row r="484" spans="1:12" ht="87" customHeight="1">
      <c r="A484" s="164" t="s">
        <v>869</v>
      </c>
      <c r="C484" s="41" t="s">
        <v>870</v>
      </c>
      <c r="G484" s="121">
        <v>2.9</v>
      </c>
      <c r="H484" s="129" t="s">
        <v>7</v>
      </c>
      <c r="I484" s="105"/>
      <c r="J484" s="19">
        <f t="shared" si="36"/>
        <v>0</v>
      </c>
      <c r="K484" s="19"/>
      <c r="L484" s="204"/>
    </row>
    <row r="485" spans="1:12" ht="87" customHeight="1">
      <c r="A485" s="164" t="s">
        <v>862</v>
      </c>
      <c r="C485" s="41" t="s">
        <v>891</v>
      </c>
      <c r="G485" s="121">
        <v>4.99</v>
      </c>
      <c r="H485" s="129" t="s">
        <v>7</v>
      </c>
      <c r="I485" s="105"/>
      <c r="J485" s="19">
        <f t="shared" si="36"/>
        <v>0</v>
      </c>
      <c r="K485" s="19"/>
      <c r="L485" s="204"/>
    </row>
    <row r="486" spans="1:12" ht="87" customHeight="1">
      <c r="A486" s="164" t="s">
        <v>889</v>
      </c>
      <c r="C486" s="41" t="s">
        <v>890</v>
      </c>
      <c r="G486" s="121">
        <v>4.99</v>
      </c>
      <c r="H486" s="122" t="s">
        <v>2</v>
      </c>
      <c r="I486" s="105"/>
      <c r="J486" s="19">
        <f>I486*G486</f>
        <v>0</v>
      </c>
      <c r="K486" s="19"/>
      <c r="L486" s="204"/>
    </row>
    <row r="487" spans="1:12" ht="87" customHeight="1">
      <c r="C487" s="41" t="s">
        <v>499</v>
      </c>
      <c r="G487" s="121">
        <v>1.3</v>
      </c>
      <c r="H487" s="129" t="s">
        <v>7</v>
      </c>
      <c r="I487" s="105"/>
      <c r="J487" s="19">
        <f t="shared" si="36"/>
        <v>0</v>
      </c>
      <c r="K487" s="19"/>
    </row>
    <row r="488" spans="1:12" ht="87" customHeight="1">
      <c r="C488" s="41" t="s">
        <v>500</v>
      </c>
      <c r="G488" s="121">
        <v>1.3</v>
      </c>
      <c r="H488" s="129" t="s">
        <v>7</v>
      </c>
      <c r="I488" s="105"/>
      <c r="J488" s="19">
        <f t="shared" si="36"/>
        <v>0</v>
      </c>
      <c r="K488" s="19"/>
    </row>
    <row r="489" spans="1:12" ht="87" customHeight="1">
      <c r="C489" s="41" t="s">
        <v>501</v>
      </c>
      <c r="G489" s="121">
        <v>1.3</v>
      </c>
      <c r="H489" s="122" t="s">
        <v>2</v>
      </c>
      <c r="I489" s="105"/>
      <c r="J489" s="19">
        <f t="shared" si="36"/>
        <v>0</v>
      </c>
      <c r="K489" s="19"/>
    </row>
    <row r="490" spans="1:12" ht="87" customHeight="1">
      <c r="C490" s="41" t="s">
        <v>502</v>
      </c>
      <c r="G490" s="121">
        <v>1.3</v>
      </c>
      <c r="H490" s="122" t="s">
        <v>2</v>
      </c>
      <c r="I490" s="105"/>
      <c r="J490" s="19">
        <f t="shared" si="36"/>
        <v>0</v>
      </c>
      <c r="K490" s="19"/>
    </row>
    <row r="491" spans="1:12" ht="87" customHeight="1">
      <c r="A491" s="164" t="s">
        <v>184</v>
      </c>
      <c r="C491" s="41" t="s">
        <v>503</v>
      </c>
      <c r="G491" s="121">
        <v>0.49</v>
      </c>
      <c r="H491" s="122" t="s">
        <v>2</v>
      </c>
      <c r="I491" s="105"/>
      <c r="J491" s="19">
        <f t="shared" si="36"/>
        <v>0</v>
      </c>
      <c r="K491" s="19"/>
    </row>
    <row r="492" spans="1:12" ht="87" customHeight="1">
      <c r="A492" s="164" t="s">
        <v>185</v>
      </c>
      <c r="C492" s="41" t="s">
        <v>504</v>
      </c>
      <c r="G492" s="121">
        <v>0.49</v>
      </c>
      <c r="H492" s="122" t="s">
        <v>2</v>
      </c>
      <c r="I492" s="105"/>
      <c r="J492" s="19">
        <f t="shared" si="36"/>
        <v>0</v>
      </c>
      <c r="K492" s="19"/>
    </row>
    <row r="493" spans="1:12" ht="87" customHeight="1">
      <c r="A493" s="164" t="s">
        <v>186</v>
      </c>
      <c r="C493" s="41" t="s">
        <v>505</v>
      </c>
      <c r="G493" s="121">
        <v>0.49</v>
      </c>
      <c r="H493" s="122" t="s">
        <v>2</v>
      </c>
      <c r="I493" s="105"/>
      <c r="J493" s="19">
        <f t="shared" si="36"/>
        <v>0</v>
      </c>
      <c r="K493" s="19"/>
    </row>
    <row r="494" spans="1:12" ht="87" customHeight="1">
      <c r="A494" s="164" t="s">
        <v>187</v>
      </c>
      <c r="C494" s="41" t="s">
        <v>506</v>
      </c>
      <c r="G494" s="121">
        <v>0.49</v>
      </c>
      <c r="H494" s="122" t="s">
        <v>2</v>
      </c>
      <c r="I494" s="105"/>
      <c r="J494" s="19">
        <f t="shared" si="36"/>
        <v>0</v>
      </c>
      <c r="K494" s="19"/>
    </row>
    <row r="495" spans="1:12" ht="87" customHeight="1">
      <c r="A495" s="164" t="s">
        <v>188</v>
      </c>
      <c r="C495" s="41" t="s">
        <v>507</v>
      </c>
      <c r="G495" s="121">
        <v>0.49</v>
      </c>
      <c r="H495" s="122" t="s">
        <v>2</v>
      </c>
      <c r="I495" s="105"/>
      <c r="J495" s="19">
        <f t="shared" si="36"/>
        <v>0</v>
      </c>
      <c r="K495" s="19"/>
    </row>
    <row r="496" spans="1:12" ht="87" customHeight="1">
      <c r="A496" s="164" t="s">
        <v>310</v>
      </c>
      <c r="C496" s="41" t="s">
        <v>508</v>
      </c>
      <c r="G496" s="121">
        <v>0.53</v>
      </c>
      <c r="H496" s="129" t="s">
        <v>7</v>
      </c>
      <c r="I496" s="105"/>
      <c r="J496" s="19">
        <f t="shared" si="36"/>
        <v>0</v>
      </c>
      <c r="K496" s="19"/>
    </row>
    <row r="497" spans="1:12" ht="87" customHeight="1">
      <c r="A497" s="164" t="s">
        <v>311</v>
      </c>
      <c r="C497" s="41" t="s">
        <v>509</v>
      </c>
      <c r="G497" s="121">
        <v>0.53</v>
      </c>
      <c r="H497" s="129" t="s">
        <v>7</v>
      </c>
      <c r="I497" s="105"/>
      <c r="J497" s="19">
        <f t="shared" si="36"/>
        <v>0</v>
      </c>
      <c r="K497" s="19"/>
    </row>
    <row r="498" spans="1:12" ht="87" customHeight="1">
      <c r="A498" s="164" t="s">
        <v>312</v>
      </c>
      <c r="C498" s="41" t="s">
        <v>510</v>
      </c>
      <c r="G498" s="121">
        <v>0.53</v>
      </c>
      <c r="H498" s="129" t="s">
        <v>7</v>
      </c>
      <c r="I498" s="105"/>
      <c r="J498" s="19">
        <f t="shared" si="36"/>
        <v>0</v>
      </c>
      <c r="K498" s="19"/>
    </row>
    <row r="499" spans="1:12" ht="87" customHeight="1">
      <c r="A499" s="164" t="s">
        <v>313</v>
      </c>
      <c r="C499" s="41" t="s">
        <v>511</v>
      </c>
      <c r="G499" s="121">
        <v>0.53</v>
      </c>
      <c r="H499" s="129" t="s">
        <v>7</v>
      </c>
      <c r="I499" s="105"/>
      <c r="J499" s="19">
        <f t="shared" si="36"/>
        <v>0</v>
      </c>
      <c r="K499" s="19"/>
    </row>
    <row r="500" spans="1:12" ht="87" customHeight="1">
      <c r="A500" s="164" t="s">
        <v>314</v>
      </c>
      <c r="C500" s="41" t="s">
        <v>512</v>
      </c>
      <c r="G500" s="121">
        <v>0.53</v>
      </c>
      <c r="H500" s="129" t="s">
        <v>7</v>
      </c>
      <c r="I500" s="105"/>
      <c r="J500" s="19">
        <f t="shared" si="36"/>
        <v>0</v>
      </c>
      <c r="K500" s="19"/>
    </row>
    <row r="501" spans="1:12" ht="87" customHeight="1">
      <c r="A501" s="153" t="s">
        <v>1068</v>
      </c>
      <c r="C501" s="41" t="s">
        <v>1263</v>
      </c>
      <c r="G501" s="121">
        <v>13.7</v>
      </c>
      <c r="H501" s="122" t="s">
        <v>2</v>
      </c>
      <c r="I501" s="105"/>
      <c r="J501" s="19">
        <f>I501*G501</f>
        <v>0</v>
      </c>
      <c r="K501" s="19"/>
    </row>
    <row r="502" spans="1:12" ht="87" customHeight="1">
      <c r="A502" s="164" t="s">
        <v>315</v>
      </c>
      <c r="C502" s="41" t="s">
        <v>513</v>
      </c>
      <c r="G502" s="121">
        <v>26.1</v>
      </c>
      <c r="H502" s="129" t="s">
        <v>7</v>
      </c>
      <c r="I502" s="105"/>
      <c r="J502" s="19">
        <f t="shared" si="36"/>
        <v>0</v>
      </c>
      <c r="K502" s="19"/>
    </row>
    <row r="503" spans="1:12" ht="87" customHeight="1">
      <c r="A503" s="164" t="s">
        <v>354</v>
      </c>
      <c r="C503" s="41" t="s">
        <v>514</v>
      </c>
      <c r="G503" s="121">
        <v>25.8</v>
      </c>
      <c r="H503" s="122" t="s">
        <v>2</v>
      </c>
      <c r="I503" s="105"/>
      <c r="J503" s="19">
        <f t="shared" si="36"/>
        <v>0</v>
      </c>
      <c r="K503" s="19"/>
    </row>
    <row r="504" spans="1:12" ht="87" customHeight="1">
      <c r="A504" s="153" t="s">
        <v>750</v>
      </c>
      <c r="C504" s="41" t="s">
        <v>1064</v>
      </c>
      <c r="G504" s="121">
        <v>2.39</v>
      </c>
      <c r="H504" s="129" t="s">
        <v>7</v>
      </c>
      <c r="I504" s="105"/>
      <c r="J504" s="19">
        <f t="shared" si="36"/>
        <v>0</v>
      </c>
      <c r="K504" s="19"/>
    </row>
    <row r="505" spans="1:12" ht="87" customHeight="1">
      <c r="A505" s="153" t="s">
        <v>1065</v>
      </c>
      <c r="C505" s="41" t="s">
        <v>1066</v>
      </c>
      <c r="G505" s="121">
        <v>2.39</v>
      </c>
      <c r="H505" s="122" t="s">
        <v>2</v>
      </c>
      <c r="I505" s="105"/>
      <c r="J505" s="19">
        <f>I505*G505</f>
        <v>0</v>
      </c>
      <c r="K505" s="19"/>
    </row>
    <row r="506" spans="1:12" ht="87" customHeight="1">
      <c r="A506" s="153" t="s">
        <v>1067</v>
      </c>
      <c r="C506" s="41" t="s">
        <v>1448</v>
      </c>
      <c r="G506" s="121">
        <v>4.5</v>
      </c>
      <c r="H506" s="122" t="s">
        <v>2</v>
      </c>
      <c r="I506" s="105"/>
      <c r="J506" s="19">
        <f>I506*G506</f>
        <v>0</v>
      </c>
      <c r="K506" s="19"/>
    </row>
    <row r="507" spans="1:12" ht="87" customHeight="1">
      <c r="A507" s="153" t="s">
        <v>973</v>
      </c>
      <c r="C507" s="42" t="s">
        <v>1449</v>
      </c>
      <c r="G507" s="121">
        <v>3.4</v>
      </c>
      <c r="H507" s="122" t="s">
        <v>2</v>
      </c>
      <c r="I507" s="105"/>
      <c r="J507" s="19">
        <f t="shared" si="36"/>
        <v>0</v>
      </c>
      <c r="K507" s="19"/>
    </row>
    <row r="508" spans="1:12" ht="87" customHeight="1">
      <c r="A508" s="153" t="s">
        <v>1350</v>
      </c>
      <c r="C508" s="42" t="s">
        <v>1351</v>
      </c>
      <c r="G508" s="121">
        <v>9.9499999999999993</v>
      </c>
      <c r="H508" s="122" t="s">
        <v>2</v>
      </c>
      <c r="I508" s="105"/>
      <c r="J508" s="19">
        <f>I508*G508</f>
        <v>0</v>
      </c>
      <c r="K508" s="19"/>
    </row>
    <row r="509" spans="1:12" ht="87" customHeight="1">
      <c r="A509" s="153" t="s">
        <v>1211</v>
      </c>
      <c r="C509" s="41" t="s">
        <v>1212</v>
      </c>
      <c r="G509" s="121">
        <v>1.85</v>
      </c>
      <c r="H509" s="122" t="s">
        <v>2</v>
      </c>
      <c r="I509" s="105"/>
      <c r="J509" s="19">
        <f>I509*G509</f>
        <v>0</v>
      </c>
      <c r="K509" s="19"/>
    </row>
    <row r="510" spans="1:12" ht="87" customHeight="1">
      <c r="A510" s="153" t="s">
        <v>1343</v>
      </c>
      <c r="C510" s="41" t="s">
        <v>1346</v>
      </c>
      <c r="G510" s="121">
        <v>1.55</v>
      </c>
      <c r="H510" s="122" t="s">
        <v>2</v>
      </c>
      <c r="I510" s="105"/>
      <c r="J510" s="19">
        <f>I510*G510</f>
        <v>0</v>
      </c>
      <c r="K510" s="19"/>
      <c r="L510" s="208" t="s">
        <v>1345</v>
      </c>
    </row>
    <row r="511" spans="1:12" ht="87" customHeight="1">
      <c r="A511" s="153" t="s">
        <v>1344</v>
      </c>
      <c r="C511" s="41" t="s">
        <v>1347</v>
      </c>
      <c r="G511" s="121">
        <v>1.69</v>
      </c>
      <c r="H511" s="122" t="s">
        <v>2</v>
      </c>
      <c r="I511" s="105"/>
      <c r="J511" s="19">
        <f>I511*G511</f>
        <v>0</v>
      </c>
      <c r="K511" s="19"/>
      <c r="L511" s="208" t="s">
        <v>1345</v>
      </c>
    </row>
    <row r="512" spans="1:12" ht="87" customHeight="1">
      <c r="A512" s="153" t="s">
        <v>526</v>
      </c>
      <c r="C512" s="41" t="s">
        <v>1213</v>
      </c>
      <c r="G512" s="121">
        <v>0.59</v>
      </c>
      <c r="H512" s="122" t="s">
        <v>2</v>
      </c>
      <c r="I512" s="105"/>
      <c r="J512" s="19">
        <f t="shared" si="36"/>
        <v>0</v>
      </c>
      <c r="K512" s="19"/>
    </row>
    <row r="513" spans="1:14" ht="87" customHeight="1">
      <c r="A513" s="153" t="s">
        <v>527</v>
      </c>
      <c r="C513" s="41" t="s">
        <v>1214</v>
      </c>
      <c r="G513" s="121">
        <v>0.59</v>
      </c>
      <c r="H513" s="122" t="s">
        <v>2</v>
      </c>
      <c r="I513" s="105"/>
      <c r="J513" s="19">
        <f t="shared" si="36"/>
        <v>0</v>
      </c>
      <c r="K513" s="19"/>
    </row>
    <row r="514" spans="1:14" ht="87" customHeight="1">
      <c r="A514" s="164" t="s">
        <v>911</v>
      </c>
      <c r="C514" s="41" t="s">
        <v>912</v>
      </c>
      <c r="G514" s="121">
        <v>0.47</v>
      </c>
      <c r="H514" s="122" t="s">
        <v>2</v>
      </c>
      <c r="I514" s="105"/>
      <c r="J514" s="19">
        <f>I514*G514</f>
        <v>0</v>
      </c>
      <c r="K514" s="19"/>
    </row>
    <row r="515" spans="1:14" ht="87" customHeight="1">
      <c r="C515" s="41" t="s">
        <v>515</v>
      </c>
      <c r="G515" s="121">
        <v>0.68</v>
      </c>
      <c r="H515" s="122" t="s">
        <v>2</v>
      </c>
      <c r="I515" s="105"/>
      <c r="J515" s="19">
        <f t="shared" si="36"/>
        <v>0</v>
      </c>
      <c r="K515" s="19"/>
    </row>
    <row r="516" spans="1:14" ht="87" customHeight="1">
      <c r="A516" s="164" t="s">
        <v>355</v>
      </c>
      <c r="C516" s="41" t="s">
        <v>520</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1085</v>
      </c>
      <c r="D518" s="10"/>
      <c r="G518" s="126"/>
      <c r="H518" s="120"/>
      <c r="I518" s="107"/>
      <c r="J518" s="16"/>
      <c r="K518" s="16"/>
      <c r="L518" s="200"/>
      <c r="M518" s="57"/>
      <c r="N518" s="57"/>
    </row>
    <row r="519" spans="1:14" ht="87" customHeight="1">
      <c r="A519" s="153" t="s">
        <v>1086</v>
      </c>
      <c r="C519" s="41" t="s">
        <v>1087</v>
      </c>
      <c r="G519" s="121">
        <v>24.5</v>
      </c>
      <c r="H519" s="122" t="s">
        <v>2</v>
      </c>
      <c r="I519" s="105"/>
      <c r="J519" s="19">
        <f t="shared" ref="J519:J533" si="37">I519*G519</f>
        <v>0</v>
      </c>
      <c r="K519" s="19"/>
    </row>
    <row r="520" spans="1:14" ht="87" customHeight="1">
      <c r="A520" s="153" t="s">
        <v>1088</v>
      </c>
      <c r="C520" s="41" t="s">
        <v>1089</v>
      </c>
      <c r="G520" s="121">
        <v>29.5</v>
      </c>
      <c r="H520" s="122" t="s">
        <v>2</v>
      </c>
      <c r="I520" s="105"/>
      <c r="J520" s="19">
        <f t="shared" si="37"/>
        <v>0</v>
      </c>
      <c r="K520" s="19"/>
    </row>
    <row r="521" spans="1:14" ht="87" customHeight="1">
      <c r="A521" s="153" t="s">
        <v>1090</v>
      </c>
      <c r="C521" s="41" t="s">
        <v>1091</v>
      </c>
      <c r="G521" s="121">
        <v>28.5</v>
      </c>
      <c r="H521" s="122" t="s">
        <v>2</v>
      </c>
      <c r="I521" s="105"/>
      <c r="J521" s="19">
        <f t="shared" si="37"/>
        <v>0</v>
      </c>
      <c r="K521" s="19"/>
    </row>
    <row r="522" spans="1:14" ht="87" customHeight="1">
      <c r="A522" s="153" t="s">
        <v>1495</v>
      </c>
      <c r="C522" s="41" t="s">
        <v>1496</v>
      </c>
      <c r="G522" s="121">
        <v>14.7</v>
      </c>
      <c r="H522" s="122" t="s">
        <v>2</v>
      </c>
      <c r="I522" s="105"/>
      <c r="J522" s="19">
        <f>I522*G522</f>
        <v>0</v>
      </c>
      <c r="K522" s="19"/>
    </row>
    <row r="523" spans="1:14" ht="87" customHeight="1">
      <c r="A523" s="153" t="s">
        <v>1497</v>
      </c>
      <c r="C523" s="41" t="s">
        <v>1498</v>
      </c>
      <c r="G523" s="121">
        <v>14.7</v>
      </c>
      <c r="H523" s="122" t="s">
        <v>2</v>
      </c>
      <c r="I523" s="105"/>
      <c r="J523" s="19">
        <f>I523*G523</f>
        <v>0</v>
      </c>
      <c r="K523" s="19"/>
    </row>
    <row r="524" spans="1:14" ht="87" customHeight="1">
      <c r="A524" s="153" t="s">
        <v>1092</v>
      </c>
      <c r="C524" s="41" t="s">
        <v>1093</v>
      </c>
      <c r="G524" s="121">
        <v>29.5</v>
      </c>
      <c r="H524" s="122" t="s">
        <v>2</v>
      </c>
      <c r="I524" s="105"/>
      <c r="J524" s="19">
        <f t="shared" si="37"/>
        <v>0</v>
      </c>
      <c r="K524" s="19"/>
    </row>
    <row r="525" spans="1:14" ht="87" customHeight="1">
      <c r="A525" s="153" t="s">
        <v>1322</v>
      </c>
      <c r="C525" s="41" t="s">
        <v>1323</v>
      </c>
      <c r="G525" s="121">
        <v>19.55</v>
      </c>
      <c r="H525" s="122" t="s">
        <v>2</v>
      </c>
      <c r="I525" s="105"/>
      <c r="J525" s="19">
        <f>I525*G525</f>
        <v>0</v>
      </c>
      <c r="K525" s="19"/>
    </row>
    <row r="526" spans="1:14" ht="87" customHeight="1">
      <c r="A526" s="153" t="s">
        <v>1324</v>
      </c>
      <c r="C526" s="41" t="s">
        <v>1325</v>
      </c>
      <c r="G526" s="121">
        <v>19.55</v>
      </c>
      <c r="H526" s="122" t="s">
        <v>2</v>
      </c>
      <c r="I526" s="105"/>
      <c r="J526" s="19">
        <f>I526*G526</f>
        <v>0</v>
      </c>
      <c r="K526" s="19"/>
    </row>
    <row r="527" spans="1:14" ht="87" customHeight="1">
      <c r="A527" s="153" t="s">
        <v>1094</v>
      </c>
      <c r="C527" s="41" t="s">
        <v>1095</v>
      </c>
      <c r="G527" s="121">
        <v>38</v>
      </c>
      <c r="H527" s="122" t="s">
        <v>7</v>
      </c>
      <c r="I527" s="105"/>
      <c r="J527" s="19">
        <f t="shared" si="37"/>
        <v>0</v>
      </c>
      <c r="K527" s="19"/>
    </row>
    <row r="528" spans="1:14" ht="87" customHeight="1">
      <c r="A528" s="153" t="s">
        <v>1096</v>
      </c>
      <c r="C528" s="41" t="s">
        <v>1097</v>
      </c>
      <c r="G528" s="121">
        <v>39.799999999999997</v>
      </c>
      <c r="H528" s="122" t="s">
        <v>7</v>
      </c>
      <c r="I528" s="105"/>
      <c r="J528" s="19">
        <f t="shared" si="37"/>
        <v>0</v>
      </c>
      <c r="K528" s="19"/>
    </row>
    <row r="529" spans="1:14" ht="87" customHeight="1">
      <c r="A529" s="153" t="s">
        <v>1098</v>
      </c>
      <c r="C529" s="41" t="s">
        <v>1099</v>
      </c>
      <c r="G529" s="121">
        <v>54.5</v>
      </c>
      <c r="H529" s="122" t="s">
        <v>2</v>
      </c>
      <c r="I529" s="105"/>
      <c r="J529" s="19">
        <f t="shared" si="37"/>
        <v>0</v>
      </c>
      <c r="K529" s="19"/>
    </row>
    <row r="530" spans="1:14" ht="87" customHeight="1">
      <c r="A530" s="153" t="s">
        <v>1100</v>
      </c>
      <c r="C530" s="41" t="s">
        <v>1101</v>
      </c>
      <c r="G530" s="121">
        <v>64.97</v>
      </c>
      <c r="H530" s="122" t="s">
        <v>2</v>
      </c>
      <c r="I530" s="105"/>
      <c r="J530" s="19">
        <f t="shared" si="37"/>
        <v>0</v>
      </c>
      <c r="K530" s="19"/>
    </row>
    <row r="531" spans="1:14" ht="87" customHeight="1">
      <c r="A531" s="153" t="s">
        <v>1491</v>
      </c>
      <c r="C531" s="41" t="s">
        <v>1492</v>
      </c>
      <c r="G531" s="121">
        <v>72.97</v>
      </c>
      <c r="H531" s="122" t="s">
        <v>2</v>
      </c>
      <c r="I531" s="105"/>
      <c r="J531" s="19">
        <f>I531*G531</f>
        <v>0</v>
      </c>
      <c r="K531" s="19"/>
    </row>
    <row r="532" spans="1:14" ht="87" customHeight="1">
      <c r="A532" s="153" t="s">
        <v>1102</v>
      </c>
      <c r="C532" s="41" t="s">
        <v>1103</v>
      </c>
      <c r="G532" s="121">
        <v>125.97</v>
      </c>
      <c r="H532" s="122" t="s">
        <v>7</v>
      </c>
      <c r="I532" s="105"/>
      <c r="J532" s="19">
        <f>I532*G532</f>
        <v>0</v>
      </c>
      <c r="K532" s="19"/>
    </row>
    <row r="533" spans="1:14" ht="87" customHeight="1">
      <c r="A533" s="153" t="s">
        <v>1493</v>
      </c>
      <c r="C533" s="41" t="s">
        <v>1494</v>
      </c>
      <c r="G533" s="121">
        <v>127.97</v>
      </c>
      <c r="H533" s="122" t="s">
        <v>2</v>
      </c>
      <c r="I533" s="105"/>
      <c r="J533" s="19">
        <f t="shared" si="37"/>
        <v>0</v>
      </c>
      <c r="K533" s="19"/>
    </row>
    <row r="534" spans="1:14" ht="87" customHeight="1">
      <c r="A534" s="153" t="s">
        <v>1561</v>
      </c>
      <c r="C534" s="41" t="s">
        <v>1562</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894</v>
      </c>
      <c r="C540" s="40" t="s">
        <v>895</v>
      </c>
      <c r="G540" s="121">
        <v>17.989999999999998</v>
      </c>
      <c r="H540" s="122" t="s">
        <v>2</v>
      </c>
      <c r="I540" s="105"/>
      <c r="J540" s="19">
        <f>I540*G540</f>
        <v>0</v>
      </c>
      <c r="K540" s="19"/>
      <c r="L540" s="213" t="s">
        <v>893</v>
      </c>
    </row>
    <row r="541" spans="1:14" ht="87" customHeight="1">
      <c r="C541" s="1" t="s">
        <v>118</v>
      </c>
      <c r="G541" s="121">
        <v>3.7</v>
      </c>
      <c r="H541" s="122" t="s">
        <v>2</v>
      </c>
      <c r="I541" s="105"/>
      <c r="J541" s="19">
        <f t="shared" si="39"/>
        <v>0</v>
      </c>
      <c r="K541" s="19"/>
    </row>
    <row r="542" spans="1:14" ht="87" customHeight="1">
      <c r="A542" s="164" t="s">
        <v>938</v>
      </c>
      <c r="C542" s="1" t="s">
        <v>939</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467</v>
      </c>
      <c r="C544" s="1" t="s">
        <v>708</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1028</v>
      </c>
    </row>
    <row r="549" spans="1:14" ht="87" customHeight="1">
      <c r="C549" s="2" t="s">
        <v>700</v>
      </c>
      <c r="D549" s="2"/>
      <c r="G549" s="121">
        <v>0.8</v>
      </c>
      <c r="H549" s="122" t="s">
        <v>2</v>
      </c>
      <c r="I549" s="105"/>
      <c r="J549" s="19">
        <f>I549*G549</f>
        <v>0</v>
      </c>
      <c r="K549" s="19"/>
      <c r="L549" s="213" t="s">
        <v>699</v>
      </c>
    </row>
    <row r="550" spans="1:14" ht="87" customHeight="1">
      <c r="A550" s="164" t="s">
        <v>596</v>
      </c>
      <c r="C550" s="2" t="s">
        <v>604</v>
      </c>
      <c r="D550" s="2"/>
      <c r="G550" s="121">
        <v>1.69</v>
      </c>
      <c r="H550" s="122" t="s">
        <v>2</v>
      </c>
      <c r="I550" s="105"/>
      <c r="J550" s="19">
        <f>I550*G550</f>
        <v>0</v>
      </c>
      <c r="K550" s="19"/>
      <c r="L550" s="213" t="s">
        <v>597</v>
      </c>
    </row>
    <row r="551" spans="1:14" ht="87" customHeight="1">
      <c r="A551" s="164" t="s">
        <v>1018</v>
      </c>
      <c r="C551" s="2" t="s">
        <v>1019</v>
      </c>
      <c r="G551" s="121">
        <v>5.55</v>
      </c>
      <c r="H551" s="122" t="s">
        <v>2</v>
      </c>
      <c r="I551" s="105"/>
      <c r="J551" s="19">
        <f>I551*G551</f>
        <v>0</v>
      </c>
      <c r="K551" s="19"/>
      <c r="L551" s="201" t="s">
        <v>1022</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1027</v>
      </c>
    </row>
    <row r="554" spans="1:14" ht="87" customHeight="1">
      <c r="C554" s="2" t="s">
        <v>219</v>
      </c>
      <c r="D554" s="2"/>
      <c r="G554" s="121">
        <v>0.84</v>
      </c>
      <c r="H554" s="122" t="s">
        <v>2</v>
      </c>
      <c r="I554" s="105"/>
      <c r="J554" s="19">
        <f t="shared" si="40"/>
        <v>0</v>
      </c>
      <c r="K554" s="19"/>
      <c r="L554" s="201" t="s">
        <v>1029</v>
      </c>
    </row>
    <row r="555" spans="1:14" ht="87" customHeight="1">
      <c r="C555" s="2" t="s">
        <v>220</v>
      </c>
      <c r="D555" s="2"/>
      <c r="G555" s="121">
        <v>0.78</v>
      </c>
      <c r="H555" s="122" t="s">
        <v>2</v>
      </c>
      <c r="I555" s="105"/>
      <c r="J555" s="19">
        <f t="shared" si="40"/>
        <v>0</v>
      </c>
      <c r="K555" s="19"/>
      <c r="L555" s="210" t="s">
        <v>1030</v>
      </c>
    </row>
    <row r="556" spans="1:14" ht="87" customHeight="1">
      <c r="A556" s="164" t="s">
        <v>929</v>
      </c>
      <c r="C556" s="2" t="s">
        <v>930</v>
      </c>
      <c r="D556" s="2"/>
      <c r="G556" s="121">
        <v>0.78</v>
      </c>
      <c r="H556" s="122" t="s">
        <v>2</v>
      </c>
      <c r="I556" s="105"/>
      <c r="J556" s="19">
        <f t="shared" si="40"/>
        <v>0</v>
      </c>
      <c r="K556" s="19"/>
      <c r="L556" s="210" t="s">
        <v>928</v>
      </c>
    </row>
    <row r="557" spans="1:14" ht="87" customHeight="1">
      <c r="A557" s="164" t="s">
        <v>1437</v>
      </c>
      <c r="C557" s="2" t="s">
        <v>1433</v>
      </c>
      <c r="D557" s="2"/>
      <c r="G557" s="121">
        <v>0.67</v>
      </c>
      <c r="H557" s="122" t="s">
        <v>2</v>
      </c>
      <c r="I557" s="105"/>
      <c r="J557" s="19">
        <f>I557*G557</f>
        <v>0</v>
      </c>
      <c r="K557" s="19"/>
      <c r="L557" s="208" t="s">
        <v>1434</v>
      </c>
      <c r="M557" s="23" t="s">
        <v>1435</v>
      </c>
    </row>
    <row r="558" spans="1:14" ht="87" customHeight="1">
      <c r="A558" s="164" t="s">
        <v>1438</v>
      </c>
      <c r="C558" s="2" t="s">
        <v>1439</v>
      </c>
      <c r="D558" s="2"/>
      <c r="G558" s="121">
        <v>0.63</v>
      </c>
      <c r="H558" s="122" t="s">
        <v>2</v>
      </c>
      <c r="I558" s="105"/>
      <c r="J558" s="19">
        <f>I558*G558</f>
        <v>0</v>
      </c>
      <c r="K558" s="19"/>
      <c r="L558" s="208" t="s">
        <v>1434</v>
      </c>
      <c r="M558" s="23" t="s">
        <v>1436</v>
      </c>
    </row>
    <row r="559" spans="1:14" ht="87" customHeight="1">
      <c r="A559" s="164" t="s">
        <v>605</v>
      </c>
      <c r="C559" s="2" t="s">
        <v>606</v>
      </c>
      <c r="D559" s="2"/>
      <c r="G559" s="121">
        <v>1.69</v>
      </c>
      <c r="H559" s="122" t="s">
        <v>2</v>
      </c>
      <c r="I559" s="105"/>
      <c r="J559" s="19">
        <f t="shared" si="40"/>
        <v>0</v>
      </c>
      <c r="K559" s="19"/>
      <c r="L559" s="210" t="s">
        <v>597</v>
      </c>
    </row>
    <row r="560" spans="1:14" ht="87" customHeight="1">
      <c r="A560" s="164" t="s">
        <v>1020</v>
      </c>
      <c r="C560" s="2" t="s">
        <v>1021</v>
      </c>
      <c r="G560" s="121">
        <v>3.95</v>
      </c>
      <c r="H560" s="122" t="s">
        <v>7</v>
      </c>
      <c r="I560" s="105"/>
      <c r="J560" s="19">
        <f t="shared" si="40"/>
        <v>0</v>
      </c>
      <c r="K560" s="19"/>
      <c r="L560" s="201" t="s">
        <v>1022</v>
      </c>
    </row>
    <row r="561" spans="1:14" ht="87" customHeight="1">
      <c r="A561" s="153" t="s">
        <v>1042</v>
      </c>
      <c r="C561" s="2" t="s">
        <v>1529</v>
      </c>
      <c r="G561" s="121">
        <v>29.39</v>
      </c>
      <c r="H561" s="122" t="s">
        <v>2</v>
      </c>
      <c r="I561" s="105"/>
      <c r="J561" s="19">
        <f t="shared" si="40"/>
        <v>0</v>
      </c>
      <c r="K561" s="19"/>
      <c r="L561" s="226" t="s">
        <v>1043</v>
      </c>
    </row>
    <row r="562" spans="1:14" ht="87" customHeight="1">
      <c r="A562" s="153" t="s">
        <v>1530</v>
      </c>
      <c r="C562" s="2" t="s">
        <v>1531</v>
      </c>
      <c r="G562" s="121">
        <v>25.68</v>
      </c>
      <c r="H562" s="122" t="s">
        <v>2</v>
      </c>
      <c r="I562" s="105"/>
      <c r="J562" s="19">
        <f>I562*G562</f>
        <v>0</v>
      </c>
      <c r="K562" s="19"/>
      <c r="L562" s="208" t="s">
        <v>1532</v>
      </c>
    </row>
    <row r="563" spans="1:14" s="9" customFormat="1" ht="24" customHeight="1">
      <c r="A563" s="163"/>
      <c r="C563" s="10" t="s">
        <v>87</v>
      </c>
      <c r="D563" s="10"/>
      <c r="G563" s="126"/>
      <c r="H563" s="120"/>
      <c r="I563" s="107"/>
      <c r="J563" s="16"/>
      <c r="K563" s="16"/>
      <c r="L563" s="200"/>
      <c r="M563" s="57"/>
      <c r="N563" s="57"/>
    </row>
    <row r="564" spans="1:14" ht="87" customHeight="1">
      <c r="A564" s="164" t="s">
        <v>716</v>
      </c>
      <c r="C564" s="2" t="s">
        <v>714</v>
      </c>
      <c r="D564" s="2"/>
      <c r="G564" s="121">
        <v>16.78</v>
      </c>
      <c r="H564" s="122" t="s">
        <v>2</v>
      </c>
      <c r="I564" s="105"/>
      <c r="J564" s="19">
        <f t="shared" ref="J564:J577" si="41">I564*G564</f>
        <v>0</v>
      </c>
      <c r="K564" s="19"/>
      <c r="L564" s="204" t="s">
        <v>715</v>
      </c>
    </row>
    <row r="565" spans="1:14" ht="87" customHeight="1">
      <c r="A565" s="164" t="s">
        <v>252</v>
      </c>
      <c r="C565" s="2" t="s">
        <v>1327</v>
      </c>
      <c r="D565" s="2"/>
      <c r="G565" s="121">
        <v>6.75</v>
      </c>
      <c r="H565" s="122" t="s">
        <v>2</v>
      </c>
      <c r="I565" s="105"/>
      <c r="J565" s="19">
        <f t="shared" si="41"/>
        <v>0</v>
      </c>
      <c r="K565" s="19"/>
      <c r="L565" s="204" t="s">
        <v>253</v>
      </c>
    </row>
    <row r="566" spans="1:14" ht="87" customHeight="1">
      <c r="A566" s="164" t="s">
        <v>1328</v>
      </c>
      <c r="C566" s="2" t="s">
        <v>1329</v>
      </c>
      <c r="D566" s="2"/>
      <c r="G566" s="121">
        <v>6.9</v>
      </c>
      <c r="H566" s="122" t="s">
        <v>7</v>
      </c>
      <c r="I566" s="105"/>
      <c r="J566" s="19">
        <f>I566*G566</f>
        <v>0</v>
      </c>
      <c r="K566" s="19"/>
      <c r="L566" s="208" t="s">
        <v>1330</v>
      </c>
    </row>
    <row r="567" spans="1:14" ht="87" customHeight="1">
      <c r="A567" s="164" t="s">
        <v>984</v>
      </c>
      <c r="C567" s="2" t="s">
        <v>986</v>
      </c>
      <c r="D567" s="2"/>
      <c r="G567" s="121">
        <v>6.08</v>
      </c>
      <c r="H567" s="122" t="s">
        <v>2</v>
      </c>
      <c r="I567" s="105"/>
      <c r="J567" s="19">
        <f t="shared" si="41"/>
        <v>0</v>
      </c>
      <c r="K567" s="19"/>
      <c r="L567" s="204" t="s">
        <v>985</v>
      </c>
    </row>
    <row r="568" spans="1:14" ht="87" customHeight="1">
      <c r="A568" s="164" t="s">
        <v>521</v>
      </c>
      <c r="C568" s="2" t="s">
        <v>522</v>
      </c>
      <c r="D568" s="2"/>
      <c r="G568" s="121">
        <v>5.97</v>
      </c>
      <c r="H568" s="122" t="s">
        <v>2</v>
      </c>
      <c r="I568" s="105"/>
      <c r="J568" s="19">
        <f t="shared" si="41"/>
        <v>0</v>
      </c>
      <c r="K568" s="19"/>
      <c r="L568" s="210" t="s">
        <v>523</v>
      </c>
    </row>
    <row r="569" spans="1:14" ht="87" customHeight="1">
      <c r="A569" s="164" t="s">
        <v>1592</v>
      </c>
      <c r="C569" s="2" t="s">
        <v>1602</v>
      </c>
      <c r="D569" s="2"/>
      <c r="G569" s="121">
        <v>24.85</v>
      </c>
      <c r="H569" s="122" t="s">
        <v>2</v>
      </c>
      <c r="I569" s="105"/>
      <c r="J569" s="19">
        <f t="shared" ref="J569" si="42">I569*G569</f>
        <v>0</v>
      </c>
      <c r="K569" s="19"/>
      <c r="L569" s="208" t="s">
        <v>1601</v>
      </c>
      <c r="M569" s="180" t="s">
        <v>1603</v>
      </c>
    </row>
    <row r="570" spans="1:14" ht="87" customHeight="1">
      <c r="A570" s="164" t="s">
        <v>576</v>
      </c>
      <c r="C570" s="2" t="s">
        <v>1376</v>
      </c>
      <c r="D570" s="2"/>
      <c r="G570" s="121">
        <v>7.25</v>
      </c>
      <c r="H570" s="122" t="s">
        <v>2</v>
      </c>
      <c r="I570" s="105"/>
      <c r="J570" s="19">
        <f t="shared" si="41"/>
        <v>0</v>
      </c>
      <c r="K570" s="19"/>
      <c r="L570" s="224" t="s">
        <v>577</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578</v>
      </c>
      <c r="C573" s="2" t="s">
        <v>579</v>
      </c>
      <c r="D573" s="2"/>
      <c r="G573" s="121">
        <v>14.95</v>
      </c>
      <c r="H573" s="122" t="s">
        <v>7</v>
      </c>
      <c r="I573" s="105"/>
      <c r="J573" s="19">
        <f t="shared" si="41"/>
        <v>0</v>
      </c>
      <c r="K573" s="19"/>
      <c r="L573" s="210" t="s">
        <v>580</v>
      </c>
    </row>
    <row r="574" spans="1:14" ht="87" customHeight="1">
      <c r="A574" s="164" t="s">
        <v>730</v>
      </c>
      <c r="C574" s="2" t="s">
        <v>731</v>
      </c>
      <c r="D574" s="2"/>
      <c r="G574" s="121">
        <v>3.69</v>
      </c>
      <c r="H574" s="122" t="s">
        <v>2</v>
      </c>
      <c r="I574" s="105"/>
      <c r="J574" s="19">
        <f>I574*G574</f>
        <v>0</v>
      </c>
      <c r="K574" s="19"/>
      <c r="L574" s="224" t="s">
        <v>732</v>
      </c>
    </row>
    <row r="575" spans="1:14" ht="87" customHeight="1">
      <c r="A575" s="164" t="s">
        <v>1525</v>
      </c>
      <c r="C575" s="2" t="s">
        <v>1526</v>
      </c>
      <c r="D575" s="2"/>
      <c r="G575" s="121">
        <v>1.47</v>
      </c>
      <c r="H575" s="122" t="s">
        <v>2</v>
      </c>
      <c r="I575" s="105"/>
      <c r="J575" s="19">
        <f>I575*G575</f>
        <v>0</v>
      </c>
      <c r="K575" s="19"/>
      <c r="L575" s="224" t="s">
        <v>629</v>
      </c>
    </row>
    <row r="576" spans="1:14" ht="87" customHeight="1">
      <c r="A576" s="164" t="s">
        <v>627</v>
      </c>
      <c r="C576" s="2" t="s">
        <v>628</v>
      </c>
      <c r="D576" s="2"/>
      <c r="G576" s="121">
        <v>0.85</v>
      </c>
      <c r="H576" s="122" t="s">
        <v>2</v>
      </c>
      <c r="I576" s="105"/>
      <c r="J576" s="19">
        <f t="shared" si="41"/>
        <v>0</v>
      </c>
      <c r="K576" s="19"/>
      <c r="L576" s="210" t="s">
        <v>629</v>
      </c>
    </row>
    <row r="577" spans="1:14" ht="87" customHeight="1">
      <c r="A577" s="164" t="s">
        <v>199</v>
      </c>
      <c r="C577" s="2" t="s">
        <v>222</v>
      </c>
      <c r="D577" s="2"/>
      <c r="G577" s="121">
        <v>8.6999999999999993</v>
      </c>
      <c r="H577" s="122" t="s">
        <v>2</v>
      </c>
      <c r="I577" s="105"/>
      <c r="J577" s="19">
        <f t="shared" si="41"/>
        <v>0</v>
      </c>
      <c r="K577" s="19"/>
      <c r="L577" s="224" t="s">
        <v>630</v>
      </c>
    </row>
    <row r="578" spans="1:14" s="9" customFormat="1" ht="24" customHeight="1">
      <c r="A578" s="163"/>
      <c r="C578" s="10" t="s">
        <v>88</v>
      </c>
      <c r="D578" s="10"/>
      <c r="G578" s="126"/>
      <c r="H578" s="120"/>
      <c r="I578" s="107"/>
      <c r="J578" s="16"/>
      <c r="K578" s="16"/>
      <c r="L578" s="200"/>
      <c r="M578" s="57"/>
      <c r="N578" s="57"/>
    </row>
    <row r="579" spans="1:14" ht="87" customHeight="1">
      <c r="A579" s="153" t="s">
        <v>1125</v>
      </c>
      <c r="C579" s="63" t="s">
        <v>1126</v>
      </c>
      <c r="G579" s="121">
        <v>37.799999999999997</v>
      </c>
      <c r="H579" s="122" t="s">
        <v>2</v>
      </c>
      <c r="I579" s="105"/>
      <c r="J579" s="19">
        <f>I579*G579</f>
        <v>0</v>
      </c>
      <c r="K579" s="19"/>
      <c r="L579" s="201" t="s">
        <v>1127</v>
      </c>
    </row>
    <row r="580" spans="1:14" ht="87" customHeight="1">
      <c r="A580" s="164" t="s">
        <v>1034</v>
      </c>
      <c r="C580" s="63" t="s">
        <v>1036</v>
      </c>
      <c r="D580" s="3"/>
      <c r="G580" s="121">
        <v>2.25</v>
      </c>
      <c r="H580" s="122" t="s">
        <v>2</v>
      </c>
      <c r="I580" s="105"/>
      <c r="J580" s="19">
        <f>I580*G580</f>
        <v>0</v>
      </c>
      <c r="K580" s="19"/>
      <c r="L580" s="213" t="s">
        <v>1035</v>
      </c>
    </row>
    <row r="581" spans="1:14" ht="87" customHeight="1">
      <c r="A581" s="164" t="s">
        <v>818</v>
      </c>
      <c r="C581" s="63" t="s">
        <v>819</v>
      </c>
      <c r="D581" s="3"/>
      <c r="G581" s="121">
        <v>0.35</v>
      </c>
      <c r="H581" s="122" t="s">
        <v>7</v>
      </c>
      <c r="I581" s="105"/>
      <c r="J581" s="19">
        <f>I581*G581</f>
        <v>0</v>
      </c>
      <c r="K581" s="19"/>
      <c r="L581" s="215" t="s">
        <v>820</v>
      </c>
    </row>
    <row r="582" spans="1:14" ht="87" customHeight="1">
      <c r="A582" s="164" t="s">
        <v>841</v>
      </c>
      <c r="C582" s="63" t="s">
        <v>842</v>
      </c>
      <c r="D582" s="3"/>
      <c r="G582" s="121">
        <v>0.33</v>
      </c>
      <c r="H582" s="122" t="s">
        <v>2</v>
      </c>
      <c r="I582" s="105"/>
      <c r="J582" s="19">
        <f t="shared" ref="J582:J587" si="43">I582*G582</f>
        <v>0</v>
      </c>
      <c r="K582" s="19"/>
      <c r="L582" s="215" t="s">
        <v>840</v>
      </c>
    </row>
    <row r="583" spans="1:14" ht="87" customHeight="1">
      <c r="A583" s="164" t="s">
        <v>137</v>
      </c>
      <c r="C583" s="3" t="s">
        <v>817</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1468</v>
      </c>
      <c r="C585" s="44" t="s">
        <v>1469</v>
      </c>
      <c r="D585" s="3"/>
      <c r="G585" s="121">
        <v>3.35</v>
      </c>
      <c r="H585" s="122" t="s">
        <v>2</v>
      </c>
      <c r="I585" s="105"/>
      <c r="J585" s="19">
        <f>I585*G585</f>
        <v>0</v>
      </c>
      <c r="K585" s="19"/>
      <c r="L585" s="208" t="s">
        <v>1467</v>
      </c>
    </row>
    <row r="586" spans="1:14" ht="87" customHeight="1">
      <c r="A586" s="164" t="s">
        <v>581</v>
      </c>
      <c r="C586" s="44" t="s">
        <v>588</v>
      </c>
      <c r="D586" s="3"/>
      <c r="G586" s="121">
        <v>5.8</v>
      </c>
      <c r="H586" s="122" t="s">
        <v>2</v>
      </c>
      <c r="I586" s="105"/>
      <c r="J586" s="19">
        <f t="shared" si="43"/>
        <v>0</v>
      </c>
      <c r="K586" s="19"/>
      <c r="L586" s="201" t="s">
        <v>582</v>
      </c>
    </row>
    <row r="587" spans="1:14" ht="87" customHeight="1">
      <c r="A587" s="164" t="s">
        <v>587</v>
      </c>
      <c r="C587" s="44" t="s">
        <v>589</v>
      </c>
      <c r="D587" s="3"/>
      <c r="G587" s="121">
        <v>5.9</v>
      </c>
      <c r="H587" s="122" t="s">
        <v>2</v>
      </c>
      <c r="I587" s="105"/>
      <c r="J587" s="19">
        <f t="shared" si="43"/>
        <v>0</v>
      </c>
      <c r="K587" s="19"/>
      <c r="L587" s="201" t="s">
        <v>586</v>
      </c>
    </row>
    <row r="588" spans="1:14" s="9" customFormat="1" ht="23.25" customHeight="1">
      <c r="A588" s="154"/>
      <c r="C588" s="10" t="s">
        <v>1048</v>
      </c>
      <c r="D588" s="10"/>
      <c r="G588" s="126"/>
      <c r="H588" s="120"/>
      <c r="I588" s="107"/>
      <c r="J588" s="16"/>
      <c r="K588" s="16"/>
      <c r="L588" s="200"/>
      <c r="M588" s="57"/>
      <c r="N588" s="57"/>
    </row>
    <row r="589" spans="1:14" ht="87" customHeight="1">
      <c r="A589" s="153" t="s">
        <v>724</v>
      </c>
      <c r="C589" s="2" t="s">
        <v>725</v>
      </c>
      <c r="D589" s="2"/>
      <c r="G589" s="121">
        <v>0.95</v>
      </c>
      <c r="H589" s="122" t="s">
        <v>2</v>
      </c>
      <c r="I589" s="105"/>
      <c r="J589" s="19">
        <f>I589*G589</f>
        <v>0</v>
      </c>
      <c r="K589" s="19"/>
      <c r="L589" s="224"/>
    </row>
    <row r="590" spans="1:14" ht="87" customHeight="1">
      <c r="A590" s="153" t="s">
        <v>1049</v>
      </c>
      <c r="C590" s="155" t="s">
        <v>1050</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1014</v>
      </c>
      <c r="C594" s="41" t="s">
        <v>1013</v>
      </c>
      <c r="G594" s="121">
        <v>159.99</v>
      </c>
      <c r="H594" s="122" t="s">
        <v>7</v>
      </c>
      <c r="I594" s="105"/>
      <c r="J594" s="19">
        <f t="shared" ref="J594:J606" si="44">I594*G594</f>
        <v>0</v>
      </c>
      <c r="K594" s="19"/>
      <c r="L594" s="204"/>
    </row>
    <row r="595" spans="1:14" ht="87" customHeight="1">
      <c r="A595" s="164" t="s">
        <v>990</v>
      </c>
      <c r="C595" s="1" t="s">
        <v>993</v>
      </c>
      <c r="G595" s="121">
        <v>6.2</v>
      </c>
      <c r="H595" s="122" t="s">
        <v>2</v>
      </c>
      <c r="I595" s="105"/>
      <c r="J595" s="19">
        <f>I595*G595</f>
        <v>0</v>
      </c>
      <c r="K595" s="19"/>
      <c r="L595" s="204"/>
    </row>
    <row r="596" spans="1:14" ht="87" customHeight="1">
      <c r="A596" s="164" t="s">
        <v>991</v>
      </c>
      <c r="C596" s="1" t="s">
        <v>992</v>
      </c>
      <c r="G596" s="121">
        <v>5.95</v>
      </c>
      <c r="H596" s="122" t="s">
        <v>2</v>
      </c>
      <c r="I596" s="105"/>
      <c r="J596" s="19">
        <f>I596*G596</f>
        <v>0</v>
      </c>
      <c r="K596" s="19"/>
      <c r="L596" s="204"/>
    </row>
    <row r="597" spans="1:14" ht="87" customHeight="1">
      <c r="A597" s="164" t="s">
        <v>1367</v>
      </c>
      <c r="C597" s="1" t="s">
        <v>1366</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1464</v>
      </c>
      <c r="C599" s="1" t="s">
        <v>987</v>
      </c>
      <c r="G599" s="121">
        <v>45.27</v>
      </c>
      <c r="H599" s="122" t="s">
        <v>2</v>
      </c>
      <c r="I599" s="105"/>
      <c r="J599" s="19">
        <f t="shared" si="44"/>
        <v>0</v>
      </c>
      <c r="K599" s="19"/>
      <c r="L599" s="224" t="s">
        <v>549</v>
      </c>
    </row>
    <row r="600" spans="1:14" ht="87" customHeight="1">
      <c r="A600" s="164" t="s">
        <v>548</v>
      </c>
      <c r="C600" s="1" t="s">
        <v>1463</v>
      </c>
      <c r="G600" s="121">
        <v>48.35</v>
      </c>
      <c r="H600" s="122" t="s">
        <v>2</v>
      </c>
      <c r="I600" s="105"/>
      <c r="J600" s="19">
        <f>I600*G600</f>
        <v>0</v>
      </c>
      <c r="K600" s="19"/>
      <c r="L600" s="224" t="s">
        <v>549</v>
      </c>
    </row>
    <row r="601" spans="1:14" ht="87" customHeight="1">
      <c r="A601" s="153" t="s">
        <v>1054</v>
      </c>
      <c r="C601" s="46" t="s">
        <v>1055</v>
      </c>
      <c r="G601" s="121">
        <v>6.9</v>
      </c>
      <c r="H601" s="122" t="s">
        <v>2</v>
      </c>
      <c r="I601" s="105"/>
      <c r="J601" s="19">
        <f>I601*G601</f>
        <v>0</v>
      </c>
      <c r="K601" s="19"/>
      <c r="L601" s="224" t="s">
        <v>566</v>
      </c>
    </row>
    <row r="602" spans="1:14" ht="87" customHeight="1">
      <c r="A602" s="153" t="s">
        <v>1056</v>
      </c>
      <c r="C602" s="46" t="s">
        <v>1057</v>
      </c>
      <c r="G602" s="121">
        <v>6.9</v>
      </c>
      <c r="H602" s="122" t="s">
        <v>2</v>
      </c>
      <c r="I602" s="105"/>
      <c r="J602" s="19">
        <f>I602*G602</f>
        <v>0</v>
      </c>
      <c r="K602" s="19"/>
      <c r="L602" s="224" t="s">
        <v>566</v>
      </c>
    </row>
    <row r="603" spans="1:14" ht="87" customHeight="1">
      <c r="A603" s="153" t="s">
        <v>1058</v>
      </c>
      <c r="C603" s="46" t="s">
        <v>1059</v>
      </c>
      <c r="G603" s="121">
        <v>6.9</v>
      </c>
      <c r="H603" s="129" t="s">
        <v>7</v>
      </c>
      <c r="I603" s="105"/>
      <c r="J603" s="19">
        <f>I603*G603</f>
        <v>0</v>
      </c>
      <c r="K603" s="19"/>
      <c r="L603" s="224" t="s">
        <v>566</v>
      </c>
    </row>
    <row r="604" spans="1:14" ht="87" customHeight="1">
      <c r="A604" s="164" t="s">
        <v>567</v>
      </c>
      <c r="C604" s="46" t="s">
        <v>568</v>
      </c>
      <c r="G604" s="121">
        <v>6.9</v>
      </c>
      <c r="H604" s="122" t="s">
        <v>2</v>
      </c>
      <c r="I604" s="105"/>
      <c r="J604" s="19">
        <f t="shared" si="44"/>
        <v>0</v>
      </c>
      <c r="K604" s="19"/>
      <c r="L604" s="224" t="s">
        <v>566</v>
      </c>
    </row>
    <row r="605" spans="1:14" ht="87" customHeight="1">
      <c r="A605" s="164" t="s">
        <v>569</v>
      </c>
      <c r="C605" s="46" t="s">
        <v>570</v>
      </c>
      <c r="G605" s="121">
        <v>6.9</v>
      </c>
      <c r="H605" s="129" t="s">
        <v>7</v>
      </c>
      <c r="I605" s="105"/>
      <c r="J605" s="19">
        <f t="shared" si="44"/>
        <v>0</v>
      </c>
      <c r="K605" s="19"/>
      <c r="L605" s="224" t="s">
        <v>566</v>
      </c>
    </row>
    <row r="606" spans="1:14" ht="87" customHeight="1">
      <c r="A606" s="164" t="s">
        <v>571</v>
      </c>
      <c r="C606" s="46" t="s">
        <v>572</v>
      </c>
      <c r="G606" s="121">
        <v>6.9</v>
      </c>
      <c r="H606" s="122" t="s">
        <v>2</v>
      </c>
      <c r="I606" s="105"/>
      <c r="J606" s="19">
        <f t="shared" si="44"/>
        <v>0</v>
      </c>
      <c r="K606" s="19"/>
      <c r="L606" s="224" t="s">
        <v>566</v>
      </c>
    </row>
    <row r="607" spans="1:14" ht="87" customHeight="1">
      <c r="A607" s="173" t="s">
        <v>1179</v>
      </c>
      <c r="C607" s="42" t="s">
        <v>1180</v>
      </c>
      <c r="G607" s="121">
        <v>6.2</v>
      </c>
      <c r="H607" s="129" t="s">
        <v>7</v>
      </c>
      <c r="I607" s="105"/>
      <c r="J607" s="19">
        <f>I607*G607</f>
        <v>0</v>
      </c>
      <c r="K607" s="19"/>
      <c r="L607" s="224"/>
    </row>
    <row r="608" spans="1:14" ht="87" customHeight="1">
      <c r="A608" s="164" t="s">
        <v>663</v>
      </c>
      <c r="C608" s="42" t="s">
        <v>664</v>
      </c>
      <c r="G608" s="121">
        <v>14.3</v>
      </c>
      <c r="H608" s="122" t="s">
        <v>7</v>
      </c>
      <c r="I608" s="105"/>
      <c r="J608" s="19">
        <f t="shared" ref="J608:J614" si="45">I608*G608</f>
        <v>0</v>
      </c>
      <c r="K608" s="19"/>
      <c r="L608" s="224"/>
    </row>
    <row r="609" spans="1:14" ht="87" customHeight="1">
      <c r="A609" s="164" t="s">
        <v>959</v>
      </c>
      <c r="C609" s="42" t="s">
        <v>960</v>
      </c>
      <c r="G609" s="146">
        <v>6.25</v>
      </c>
      <c r="H609" s="122" t="s">
        <v>7</v>
      </c>
      <c r="I609" s="105"/>
      <c r="J609" s="19">
        <f t="shared" si="45"/>
        <v>0</v>
      </c>
      <c r="K609" s="19"/>
      <c r="L609" s="224"/>
    </row>
    <row r="610" spans="1:14" ht="87" customHeight="1">
      <c r="A610" s="164" t="s">
        <v>612</v>
      </c>
      <c r="C610" s="42" t="s">
        <v>613</v>
      </c>
      <c r="G610" s="121">
        <v>2.75</v>
      </c>
      <c r="H610" s="122" t="s">
        <v>2</v>
      </c>
      <c r="I610" s="105"/>
      <c r="J610" s="19">
        <f t="shared" si="45"/>
        <v>0</v>
      </c>
      <c r="K610" s="19"/>
      <c r="L610" s="204"/>
    </row>
    <row r="611" spans="1:14" ht="87" customHeight="1">
      <c r="A611" s="153" t="s">
        <v>1051</v>
      </c>
      <c r="C611" s="42" t="s">
        <v>1052</v>
      </c>
      <c r="G611" s="121">
        <v>2.85</v>
      </c>
      <c r="H611" s="122" t="s">
        <v>2</v>
      </c>
      <c r="I611" s="105"/>
      <c r="J611" s="19">
        <f t="shared" si="45"/>
        <v>0</v>
      </c>
      <c r="K611" s="19"/>
      <c r="L611" s="204"/>
    </row>
    <row r="612" spans="1:14" ht="87" customHeight="1">
      <c r="A612" s="164" t="s">
        <v>614</v>
      </c>
      <c r="C612" s="42" t="s">
        <v>615</v>
      </c>
      <c r="G612" s="121">
        <v>2.8</v>
      </c>
      <c r="H612" s="122" t="s">
        <v>7</v>
      </c>
      <c r="I612" s="105"/>
      <c r="J612" s="19">
        <f t="shared" si="45"/>
        <v>0</v>
      </c>
      <c r="K612" s="19"/>
      <c r="L612" s="204"/>
    </row>
    <row r="613" spans="1:14" ht="87" customHeight="1">
      <c r="A613" s="164" t="s">
        <v>616</v>
      </c>
      <c r="C613" s="42" t="s">
        <v>617</v>
      </c>
      <c r="G613" s="121">
        <v>2.65</v>
      </c>
      <c r="H613" s="122" t="s">
        <v>2</v>
      </c>
      <c r="I613" s="105"/>
      <c r="J613" s="19">
        <f t="shared" si="45"/>
        <v>0</v>
      </c>
      <c r="K613" s="19"/>
      <c r="L613" s="204"/>
    </row>
    <row r="614" spans="1:14" ht="87" customHeight="1">
      <c r="A614" s="164" t="s">
        <v>618</v>
      </c>
      <c r="C614" s="42" t="s">
        <v>619</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909</v>
      </c>
      <c r="C616" s="1" t="s">
        <v>910</v>
      </c>
      <c r="G616" s="121">
        <v>322.45</v>
      </c>
      <c r="H616" s="129" t="s">
        <v>7</v>
      </c>
      <c r="I616" s="105"/>
      <c r="J616" s="19">
        <f t="shared" ref="J616:J625" si="46">I616*G616</f>
        <v>0</v>
      </c>
      <c r="K616" s="19"/>
      <c r="L616" s="204"/>
    </row>
    <row r="617" spans="1:14" ht="87" customHeight="1">
      <c r="A617" s="164" t="s">
        <v>594</v>
      </c>
      <c r="C617" s="1" t="s">
        <v>595</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706</v>
      </c>
      <c r="D626" s="10"/>
      <c r="G626" s="126"/>
      <c r="H626" s="120"/>
      <c r="I626" s="107"/>
      <c r="J626" s="16"/>
      <c r="K626" s="16"/>
      <c r="L626" s="200"/>
      <c r="M626" s="57"/>
      <c r="N626" s="57"/>
    </row>
    <row r="627" spans="1:14" ht="87" customHeight="1">
      <c r="C627" s="14" t="s">
        <v>1003</v>
      </c>
      <c r="G627" s="121">
        <v>8.9250000000000007</v>
      </c>
      <c r="H627" s="122" t="s">
        <v>2</v>
      </c>
      <c r="I627" s="105"/>
      <c r="J627" s="19">
        <f t="shared" ref="J627:J632" si="47">I627*G627</f>
        <v>0</v>
      </c>
      <c r="K627" s="19"/>
      <c r="L627" s="210" t="s">
        <v>101</v>
      </c>
    </row>
    <row r="628" spans="1:14" ht="87" customHeight="1">
      <c r="C628" s="14" t="s">
        <v>1002</v>
      </c>
      <c r="G628" s="121">
        <v>11</v>
      </c>
      <c r="H628" s="122" t="s">
        <v>2</v>
      </c>
      <c r="I628" s="105"/>
      <c r="J628" s="19">
        <f>I628*G628</f>
        <v>0</v>
      </c>
      <c r="K628" s="19"/>
      <c r="L628" s="210"/>
    </row>
    <row r="629" spans="1:14" ht="87" customHeight="1">
      <c r="C629" s="1" t="s">
        <v>1001</v>
      </c>
      <c r="G629" s="121">
        <v>44</v>
      </c>
      <c r="H629" s="122" t="s">
        <v>2</v>
      </c>
      <c r="I629" s="105"/>
      <c r="J629" s="19">
        <f>I629*G629</f>
        <v>0</v>
      </c>
      <c r="K629" s="19"/>
      <c r="L629" s="210"/>
    </row>
    <row r="630" spans="1:14" s="24" customFormat="1" ht="87" customHeight="1">
      <c r="A630" s="165"/>
      <c r="C630" s="33" t="s">
        <v>1000</v>
      </c>
      <c r="D630" s="33"/>
      <c r="G630" s="123">
        <v>24.9</v>
      </c>
      <c r="H630" s="124" t="s">
        <v>2</v>
      </c>
      <c r="I630" s="109"/>
      <c r="J630" s="34">
        <f t="shared" si="47"/>
        <v>0</v>
      </c>
      <c r="K630" s="34"/>
      <c r="L630" s="205"/>
      <c r="M630" s="58"/>
      <c r="N630" s="58"/>
    </row>
    <row r="631" spans="1:14" ht="87" customHeight="1">
      <c r="A631" s="164" t="s">
        <v>155</v>
      </c>
      <c r="C631" s="1" t="s">
        <v>996</v>
      </c>
      <c r="G631" s="121">
        <v>4.99</v>
      </c>
      <c r="H631" s="122" t="s">
        <v>2</v>
      </c>
      <c r="I631" s="105"/>
      <c r="J631" s="19">
        <f t="shared" si="47"/>
        <v>0</v>
      </c>
      <c r="K631" s="19"/>
      <c r="L631" s="204"/>
    </row>
    <row r="632" spans="1:14" ht="87" customHeight="1">
      <c r="A632" s="164" t="s">
        <v>156</v>
      </c>
      <c r="C632" s="1" t="s">
        <v>995</v>
      </c>
      <c r="G632" s="121">
        <v>2.35</v>
      </c>
      <c r="H632" s="122" t="s">
        <v>2</v>
      </c>
      <c r="I632" s="105"/>
      <c r="J632" s="19">
        <f t="shared" si="47"/>
        <v>0</v>
      </c>
      <c r="K632" s="19"/>
      <c r="L632" s="204"/>
    </row>
    <row r="633" spans="1:14" ht="87" customHeight="1">
      <c r="A633" s="164" t="s">
        <v>565</v>
      </c>
      <c r="C633" s="1" t="s">
        <v>997</v>
      </c>
      <c r="G633" s="121">
        <v>2.37</v>
      </c>
      <c r="H633" s="122" t="s">
        <v>2</v>
      </c>
      <c r="I633" s="105"/>
      <c r="J633" s="19">
        <f>I633*G633</f>
        <v>0</v>
      </c>
      <c r="K633" s="19"/>
      <c r="L633" s="204"/>
    </row>
    <row r="634" spans="1:14" ht="87" customHeight="1">
      <c r="A634" s="164" t="s">
        <v>157</v>
      </c>
      <c r="C634" s="1" t="s">
        <v>998</v>
      </c>
      <c r="G634" s="121">
        <v>2.35</v>
      </c>
      <c r="H634" s="122" t="s">
        <v>2</v>
      </c>
      <c r="I634" s="105"/>
      <c r="J634" s="19">
        <f>I634*G634</f>
        <v>0</v>
      </c>
      <c r="K634" s="19"/>
      <c r="L634" s="204"/>
    </row>
    <row r="635" spans="1:14" ht="87" customHeight="1">
      <c r="A635" s="164" t="s">
        <v>556</v>
      </c>
      <c r="C635" s="1" t="s">
        <v>999</v>
      </c>
      <c r="G635" s="121">
        <v>3.3</v>
      </c>
      <c r="H635" s="122" t="s">
        <v>2</v>
      </c>
      <c r="I635" s="105"/>
      <c r="J635" s="19">
        <f>I635*G635</f>
        <v>0</v>
      </c>
      <c r="K635" s="19"/>
      <c r="L635" s="204"/>
    </row>
    <row r="636" spans="1:14" ht="87" customHeight="1">
      <c r="A636" s="164" t="s">
        <v>705</v>
      </c>
      <c r="C636" s="1" t="s">
        <v>1486</v>
      </c>
      <c r="G636" s="121">
        <v>4.4000000000000004</v>
      </c>
      <c r="H636" s="122" t="s">
        <v>2</v>
      </c>
      <c r="I636" s="105"/>
      <c r="J636" s="19">
        <f>I636*G636</f>
        <v>0</v>
      </c>
      <c r="K636" s="19"/>
      <c r="L636" s="204"/>
    </row>
    <row r="637" spans="1:14" s="9" customFormat="1" ht="24" customHeight="1">
      <c r="A637" s="163"/>
      <c r="C637" s="10" t="s">
        <v>1272</v>
      </c>
      <c r="D637" s="10"/>
      <c r="G637" s="126"/>
      <c r="H637" s="120"/>
      <c r="I637" s="107"/>
      <c r="J637" s="16"/>
      <c r="K637" s="16"/>
      <c r="L637" s="200"/>
      <c r="M637" s="57"/>
      <c r="N637" s="57"/>
    </row>
    <row r="638" spans="1:14" ht="87" customHeight="1">
      <c r="A638" s="153" t="s">
        <v>971</v>
      </c>
      <c r="C638" s="41" t="s">
        <v>1547</v>
      </c>
      <c r="G638" s="121">
        <v>3.99</v>
      </c>
      <c r="H638" s="122" t="s">
        <v>2</v>
      </c>
      <c r="I638" s="105"/>
      <c r="J638" s="19">
        <f t="shared" ref="J638:J645" si="48">I638*G638</f>
        <v>0</v>
      </c>
      <c r="K638" s="19"/>
      <c r="L638" s="204"/>
    </row>
    <row r="639" spans="1:14" ht="87" customHeight="1">
      <c r="A639" s="153" t="s">
        <v>972</v>
      </c>
      <c r="C639" s="41" t="s">
        <v>1232</v>
      </c>
      <c r="G639" s="121">
        <v>2.4900000000000002</v>
      </c>
      <c r="H639" s="122" t="s">
        <v>2</v>
      </c>
      <c r="I639" s="105"/>
      <c r="J639" s="19">
        <f>I639*G639</f>
        <v>0</v>
      </c>
      <c r="K639" s="19"/>
      <c r="L639" s="204"/>
    </row>
    <row r="640" spans="1:14" ht="87" customHeight="1">
      <c r="A640" s="153" t="s">
        <v>1259</v>
      </c>
      <c r="C640" s="41" t="s">
        <v>1262</v>
      </c>
      <c r="G640" s="121">
        <v>69.75</v>
      </c>
      <c r="H640" s="122" t="s">
        <v>7</v>
      </c>
      <c r="I640" s="105"/>
      <c r="J640" s="19">
        <f>I640*G640</f>
        <v>0</v>
      </c>
      <c r="K640" s="19"/>
      <c r="L640" s="208" t="s">
        <v>1261</v>
      </c>
      <c r="M640" s="23" t="s">
        <v>1260</v>
      </c>
    </row>
    <row r="641" spans="1:14" ht="87" customHeight="1">
      <c r="A641" s="153" t="s">
        <v>1233</v>
      </c>
      <c r="C641" s="46" t="s">
        <v>1234</v>
      </c>
      <c r="G641" s="121">
        <v>4.9800000000000004</v>
      </c>
      <c r="H641" s="122" t="s">
        <v>2</v>
      </c>
      <c r="I641" s="105"/>
      <c r="J641" s="19">
        <f t="shared" si="48"/>
        <v>0</v>
      </c>
      <c r="K641" s="19"/>
      <c r="L641" s="204"/>
    </row>
    <row r="642" spans="1:14" ht="87" customHeight="1">
      <c r="A642" s="153" t="s">
        <v>1235</v>
      </c>
      <c r="C642" s="46" t="s">
        <v>1236</v>
      </c>
      <c r="G642" s="121">
        <v>5.88</v>
      </c>
      <c r="H642" s="122" t="s">
        <v>2</v>
      </c>
      <c r="I642" s="105"/>
      <c r="J642" s="19">
        <f t="shared" si="48"/>
        <v>0</v>
      </c>
      <c r="K642" s="19"/>
      <c r="L642" s="204"/>
    </row>
    <row r="643" spans="1:14" ht="87" customHeight="1">
      <c r="A643" s="153" t="s">
        <v>1246</v>
      </c>
      <c r="C643" s="40" t="s">
        <v>1247</v>
      </c>
      <c r="G643" s="121">
        <v>8.99</v>
      </c>
      <c r="H643" s="122" t="s">
        <v>2</v>
      </c>
      <c r="I643" s="105"/>
      <c r="J643" s="19">
        <f t="shared" si="48"/>
        <v>0</v>
      </c>
      <c r="K643" s="19"/>
      <c r="L643" s="204"/>
    </row>
    <row r="644" spans="1:14" ht="87" customHeight="1">
      <c r="A644" s="153" t="s">
        <v>1237</v>
      </c>
      <c r="C644" s="40" t="s">
        <v>1238</v>
      </c>
      <c r="G644" s="121">
        <v>22.95</v>
      </c>
      <c r="H644" s="122" t="s">
        <v>2</v>
      </c>
      <c r="I644" s="105"/>
      <c r="J644" s="19">
        <f>I644*G644</f>
        <v>0</v>
      </c>
      <c r="K644" s="19"/>
      <c r="L644" s="204"/>
    </row>
    <row r="645" spans="1:14" ht="87" customHeight="1">
      <c r="A645" s="153" t="s">
        <v>1239</v>
      </c>
      <c r="C645" s="181" t="s">
        <v>488</v>
      </c>
      <c r="G645" s="121">
        <v>9.5</v>
      </c>
      <c r="H645" s="122" t="s">
        <v>7</v>
      </c>
      <c r="I645" s="105"/>
      <c r="J645" s="19">
        <f t="shared" si="48"/>
        <v>0</v>
      </c>
      <c r="K645" s="19"/>
      <c r="L645" s="204"/>
    </row>
    <row r="646" spans="1:14" s="9" customFormat="1" ht="24" customHeight="1">
      <c r="A646" s="163"/>
      <c r="C646" s="10" t="s">
        <v>1273</v>
      </c>
      <c r="D646" s="10"/>
      <c r="G646" s="126"/>
      <c r="H646" s="120"/>
      <c r="I646" s="107"/>
      <c r="J646" s="16"/>
      <c r="K646" s="16"/>
      <c r="L646" s="200"/>
      <c r="M646" s="57"/>
      <c r="N646" s="57"/>
    </row>
    <row r="647" spans="1:14" ht="87" customHeight="1">
      <c r="A647" s="153" t="s">
        <v>1274</v>
      </c>
      <c r="C647" s="21" t="s">
        <v>1275</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1551</v>
      </c>
      <c r="C651" s="1" t="s">
        <v>287</v>
      </c>
      <c r="G651" s="121">
        <v>0.55000000000000004</v>
      </c>
      <c r="H651" s="122" t="s">
        <v>2</v>
      </c>
      <c r="I651" s="105"/>
      <c r="J651" s="19">
        <f t="shared" ref="J651:J663" si="49">I651*G651</f>
        <v>0</v>
      </c>
      <c r="K651" s="19"/>
    </row>
    <row r="652" spans="1:14" ht="87" customHeight="1">
      <c r="A652" s="164" t="s">
        <v>1568</v>
      </c>
      <c r="C652" s="1" t="s">
        <v>1569</v>
      </c>
      <c r="G652" s="121">
        <v>0.62</v>
      </c>
      <c r="H652" s="122" t="s">
        <v>2</v>
      </c>
      <c r="I652" s="105"/>
      <c r="J652" s="19">
        <f>I652*G652</f>
        <v>0</v>
      </c>
      <c r="K652" s="19"/>
    </row>
    <row r="653" spans="1:14" ht="87" customHeight="1">
      <c r="A653" s="164" t="s">
        <v>1552</v>
      </c>
      <c r="C653" s="1" t="s">
        <v>288</v>
      </c>
      <c r="G653" s="121">
        <v>0.6</v>
      </c>
      <c r="H653" s="122" t="s">
        <v>7</v>
      </c>
      <c r="I653" s="105"/>
      <c r="J653" s="19">
        <f t="shared" si="49"/>
        <v>0</v>
      </c>
      <c r="K653" s="19"/>
      <c r="L653" s="204"/>
    </row>
    <row r="654" spans="1:14" ht="87" customHeight="1">
      <c r="A654" s="164" t="s">
        <v>1553</v>
      </c>
      <c r="C654" s="1" t="s">
        <v>1554</v>
      </c>
      <c r="G654" s="121">
        <v>0.57999999999999996</v>
      </c>
      <c r="H654" s="122" t="s">
        <v>2</v>
      </c>
      <c r="I654" s="105"/>
      <c r="J654" s="19">
        <f>I654*G654</f>
        <v>0</v>
      </c>
      <c r="K654" s="19"/>
      <c r="L654" s="204"/>
    </row>
    <row r="655" spans="1:14" ht="87" customHeight="1">
      <c r="A655" s="164" t="s">
        <v>1555</v>
      </c>
      <c r="C655" s="1" t="s">
        <v>289</v>
      </c>
      <c r="G655" s="121">
        <v>1.07</v>
      </c>
      <c r="H655" s="122" t="s">
        <v>2</v>
      </c>
      <c r="I655" s="105"/>
      <c r="J655" s="19">
        <f t="shared" si="49"/>
        <v>0</v>
      </c>
      <c r="K655" s="19"/>
      <c r="L655" s="204"/>
    </row>
    <row r="656" spans="1:14" ht="87" customHeight="1">
      <c r="A656" s="164" t="s">
        <v>1574</v>
      </c>
      <c r="C656" s="1" t="s">
        <v>92</v>
      </c>
      <c r="G656" s="121">
        <v>2.2999999999999998</v>
      </c>
      <c r="H656" s="122" t="s">
        <v>2</v>
      </c>
      <c r="I656" s="105"/>
      <c r="J656" s="19">
        <f t="shared" si="49"/>
        <v>0</v>
      </c>
      <c r="K656" s="19"/>
      <c r="L656" s="204"/>
    </row>
    <row r="657" spans="1:14" ht="87" customHeight="1">
      <c r="A657" s="164" t="s">
        <v>1575</v>
      </c>
      <c r="C657" s="1" t="s">
        <v>93</v>
      </c>
      <c r="G657" s="121">
        <v>2.6</v>
      </c>
      <c r="H657" s="122" t="s">
        <v>2</v>
      </c>
      <c r="I657" s="105"/>
      <c r="J657" s="19">
        <f t="shared" si="49"/>
        <v>0</v>
      </c>
      <c r="K657" s="19"/>
      <c r="L657" s="204"/>
    </row>
    <row r="658" spans="1:14" ht="87" customHeight="1">
      <c r="A658" s="164" t="s">
        <v>1576</v>
      </c>
      <c r="C658" s="1" t="s">
        <v>1580</v>
      </c>
      <c r="G658" s="121">
        <v>4.8499999999999996</v>
      </c>
      <c r="H658" s="122" t="s">
        <v>2</v>
      </c>
      <c r="I658" s="105"/>
      <c r="J658" s="19">
        <f t="shared" si="49"/>
        <v>0</v>
      </c>
      <c r="K658" s="19"/>
    </row>
    <row r="659" spans="1:14" ht="87" customHeight="1">
      <c r="A659" s="164" t="s">
        <v>1577</v>
      </c>
      <c r="C659" s="1" t="s">
        <v>1581</v>
      </c>
      <c r="G659" s="121">
        <v>4.8499999999999996</v>
      </c>
      <c r="H659" s="122" t="s">
        <v>2</v>
      </c>
      <c r="I659" s="105"/>
      <c r="J659" s="19">
        <f t="shared" si="49"/>
        <v>0</v>
      </c>
      <c r="K659" s="19"/>
    </row>
    <row r="660" spans="1:14" ht="87" customHeight="1">
      <c r="A660" s="164" t="s">
        <v>1578</v>
      </c>
      <c r="C660" s="1" t="s">
        <v>1582</v>
      </c>
      <c r="G660" s="121">
        <v>4.8499999999999996</v>
      </c>
      <c r="H660" s="122" t="s">
        <v>2</v>
      </c>
      <c r="I660" s="105"/>
      <c r="J660" s="19">
        <f t="shared" si="49"/>
        <v>0</v>
      </c>
      <c r="K660" s="19"/>
    </row>
    <row r="661" spans="1:14" ht="87" customHeight="1">
      <c r="A661" s="164" t="s">
        <v>1579</v>
      </c>
      <c r="C661" s="1" t="s">
        <v>1583</v>
      </c>
      <c r="G661" s="121">
        <v>4.8499999999999996</v>
      </c>
      <c r="H661" s="122" t="s">
        <v>2</v>
      </c>
      <c r="I661" s="105"/>
      <c r="J661" s="19">
        <f t="shared" si="49"/>
        <v>0</v>
      </c>
      <c r="K661" s="19"/>
    </row>
    <row r="662" spans="1:14" ht="87" customHeight="1">
      <c r="A662" s="164" t="s">
        <v>919</v>
      </c>
      <c r="C662" s="1" t="s">
        <v>923</v>
      </c>
      <c r="G662" s="121">
        <v>0.99</v>
      </c>
      <c r="H662" s="122" t="s">
        <v>2</v>
      </c>
      <c r="I662" s="105"/>
      <c r="J662" s="19">
        <f>I662*G662</f>
        <v>0</v>
      </c>
      <c r="K662" s="19"/>
    </row>
    <row r="663" spans="1:14" ht="87" customHeight="1">
      <c r="A663" s="164" t="s">
        <v>284</v>
      </c>
      <c r="C663" s="1" t="s">
        <v>285</v>
      </c>
      <c r="G663" s="121">
        <v>0.85</v>
      </c>
      <c r="H663" s="129" t="s">
        <v>7</v>
      </c>
      <c r="I663" s="105"/>
      <c r="J663" s="19">
        <f t="shared" si="49"/>
        <v>0</v>
      </c>
      <c r="K663" s="19"/>
    </row>
    <row r="664" spans="1:14" ht="87" customHeight="1">
      <c r="A664" s="164" t="s">
        <v>675</v>
      </c>
      <c r="C664" s="1" t="s">
        <v>676</v>
      </c>
      <c r="G664" s="121">
        <v>3.3</v>
      </c>
      <c r="H664" s="129" t="s">
        <v>7</v>
      </c>
      <c r="I664" s="105"/>
      <c r="J664" s="19">
        <f>I664*G664</f>
        <v>0</v>
      </c>
      <c r="K664" s="19"/>
    </row>
    <row r="665" spans="1:14" ht="87" customHeight="1">
      <c r="A665" s="164" t="s">
        <v>722</v>
      </c>
      <c r="C665" s="1" t="s">
        <v>723</v>
      </c>
      <c r="G665" s="121">
        <v>4.2</v>
      </c>
      <c r="H665" s="129" t="s">
        <v>7</v>
      </c>
      <c r="I665" s="105"/>
      <c r="J665" s="19">
        <f>I665*G665</f>
        <v>0</v>
      </c>
      <c r="K665" s="19"/>
    </row>
    <row r="666" spans="1:14" ht="87" customHeight="1">
      <c r="A666" s="164" t="s">
        <v>563</v>
      </c>
      <c r="C666" s="1" t="s">
        <v>564</v>
      </c>
      <c r="G666" s="121">
        <v>8.25</v>
      </c>
      <c r="H666" s="122" t="s">
        <v>2</v>
      </c>
      <c r="I666" s="105"/>
      <c r="J666" s="19">
        <f t="shared" ref="J666:J671" si="50">I666*G666</f>
        <v>0</v>
      </c>
      <c r="K666" s="19"/>
    </row>
    <row r="667" spans="1:14" ht="87" customHeight="1">
      <c r="A667" s="153" t="s">
        <v>1032</v>
      </c>
      <c r="C667" s="41" t="s">
        <v>1033</v>
      </c>
      <c r="G667" s="121">
        <v>5.59</v>
      </c>
      <c r="H667" s="122" t="s">
        <v>2</v>
      </c>
      <c r="I667" s="105"/>
      <c r="J667" s="19">
        <f t="shared" si="50"/>
        <v>0</v>
      </c>
      <c r="K667" s="19"/>
    </row>
    <row r="668" spans="1:14" ht="87" customHeight="1">
      <c r="A668" s="153" t="s">
        <v>1077</v>
      </c>
      <c r="C668" s="22" t="s">
        <v>1078</v>
      </c>
      <c r="G668" s="121">
        <v>4.97</v>
      </c>
      <c r="H668" s="122" t="s">
        <v>2</v>
      </c>
      <c r="I668" s="105"/>
      <c r="J668" s="19">
        <f t="shared" si="50"/>
        <v>0</v>
      </c>
      <c r="K668" s="19"/>
    </row>
    <row r="669" spans="1:14" ht="87" customHeight="1">
      <c r="A669" s="153" t="s">
        <v>1106</v>
      </c>
      <c r="C669" s="22" t="s">
        <v>1107</v>
      </c>
      <c r="G669" s="121">
        <v>5.89</v>
      </c>
      <c r="H669" s="122" t="s">
        <v>2</v>
      </c>
      <c r="I669" s="105"/>
      <c r="J669" s="19">
        <f t="shared" si="50"/>
        <v>0</v>
      </c>
      <c r="K669" s="19"/>
    </row>
    <row r="670" spans="1:14" ht="87" customHeight="1">
      <c r="A670" s="153" t="s">
        <v>1540</v>
      </c>
      <c r="C670" s="22" t="s">
        <v>1544</v>
      </c>
      <c r="G670" s="121">
        <v>5.0999999999999996</v>
      </c>
      <c r="H670" s="129" t="s">
        <v>7</v>
      </c>
      <c r="I670" s="105"/>
      <c r="J670" s="19">
        <f>I670*G670</f>
        <v>0</v>
      </c>
      <c r="K670" s="19"/>
    </row>
    <row r="671" spans="1:14" ht="87" customHeight="1">
      <c r="A671" s="153" t="s">
        <v>1079</v>
      </c>
      <c r="C671" s="22" t="s">
        <v>1080</v>
      </c>
      <c r="G671" s="121">
        <v>32.5</v>
      </c>
      <c r="H671" s="122" t="s">
        <v>2</v>
      </c>
      <c r="I671" s="105"/>
      <c r="J671" s="19">
        <f t="shared" si="50"/>
        <v>0</v>
      </c>
      <c r="K671" s="19"/>
      <c r="L671" s="204"/>
    </row>
    <row r="672" spans="1:14" s="9" customFormat="1" ht="24" customHeight="1">
      <c r="A672" s="163"/>
      <c r="C672" s="10" t="s">
        <v>96</v>
      </c>
      <c r="D672" s="10"/>
      <c r="G672" s="126"/>
      <c r="H672" s="120"/>
      <c r="I672" s="107"/>
      <c r="J672" s="16"/>
      <c r="K672" s="16"/>
      <c r="L672" s="200"/>
      <c r="M672" s="57"/>
      <c r="N672" s="57"/>
    </row>
    <row r="673" spans="1:14" ht="87" customHeight="1">
      <c r="A673" s="164" t="s">
        <v>1571</v>
      </c>
      <c r="C673" s="196" t="s">
        <v>1570</v>
      </c>
      <c r="D673" s="4"/>
      <c r="G673" s="121">
        <v>18.97</v>
      </c>
      <c r="H673" s="122" t="s">
        <v>2</v>
      </c>
      <c r="I673" s="105"/>
      <c r="J673" s="19">
        <f>I673*G673</f>
        <v>0</v>
      </c>
      <c r="K673" s="19"/>
      <c r="L673" s="204"/>
    </row>
    <row r="674" spans="1:14" s="9" customFormat="1" ht="24" customHeight="1">
      <c r="A674" s="163"/>
      <c r="C674" s="10" t="s">
        <v>95</v>
      </c>
      <c r="D674" s="10"/>
      <c r="G674" s="126"/>
      <c r="H674" s="120"/>
      <c r="I674" s="107"/>
      <c r="J674" s="16"/>
      <c r="K674" s="16"/>
      <c r="L674" s="200"/>
      <c r="M674" s="57"/>
      <c r="N674" s="57"/>
    </row>
    <row r="675" spans="1:14" ht="87" customHeight="1">
      <c r="A675" s="164" t="s">
        <v>293</v>
      </c>
      <c r="C675" s="46" t="s">
        <v>1312</v>
      </c>
      <c r="G675" s="121">
        <v>8.99</v>
      </c>
      <c r="H675" s="122" t="s">
        <v>2</v>
      </c>
      <c r="I675" s="105"/>
      <c r="J675" s="19">
        <f t="shared" ref="J675:J680" si="51">I675*G675</f>
        <v>0</v>
      </c>
      <c r="K675" s="19"/>
      <c r="L675" s="204"/>
    </row>
    <row r="676" spans="1:14" ht="87" customHeight="1">
      <c r="A676" s="164" t="s">
        <v>294</v>
      </c>
      <c r="C676" s="46" t="s">
        <v>1313</v>
      </c>
      <c r="G676" s="121">
        <v>9.17</v>
      </c>
      <c r="H676" s="122" t="s">
        <v>7</v>
      </c>
      <c r="I676" s="105"/>
      <c r="J676" s="19">
        <f t="shared" si="51"/>
        <v>0</v>
      </c>
      <c r="K676" s="19"/>
      <c r="L676" s="204"/>
    </row>
    <row r="677" spans="1:14" ht="87" customHeight="1">
      <c r="A677" s="164" t="s">
        <v>1487</v>
      </c>
      <c r="C677" s="41" t="s">
        <v>1488</v>
      </c>
      <c r="G677" s="121">
        <v>13.99</v>
      </c>
      <c r="H677" s="122" t="s">
        <v>2</v>
      </c>
      <c r="I677" s="105"/>
      <c r="J677" s="19">
        <f t="shared" si="51"/>
        <v>0</v>
      </c>
      <c r="K677" s="19"/>
      <c r="L677" s="204"/>
    </row>
    <row r="678" spans="1:14" ht="87" customHeight="1">
      <c r="A678" s="164" t="s">
        <v>1489</v>
      </c>
      <c r="C678" s="41" t="s">
        <v>1490</v>
      </c>
      <c r="G678" s="121">
        <v>13.99</v>
      </c>
      <c r="H678" s="122" t="s">
        <v>2</v>
      </c>
      <c r="I678" s="105"/>
      <c r="J678" s="19">
        <f t="shared" si="51"/>
        <v>0</v>
      </c>
      <c r="K678" s="19"/>
      <c r="L678" s="204"/>
    </row>
    <row r="679" spans="1:14" ht="87" customHeight="1">
      <c r="A679" s="164" t="s">
        <v>1333</v>
      </c>
      <c r="C679" s="22" t="s">
        <v>1334</v>
      </c>
      <c r="G679" s="121">
        <v>24.82</v>
      </c>
      <c r="H679" s="122" t="s">
        <v>2</v>
      </c>
      <c r="I679" s="105"/>
      <c r="J679" s="19">
        <f t="shared" si="51"/>
        <v>0</v>
      </c>
      <c r="K679" s="19"/>
      <c r="L679" s="208" t="s">
        <v>1335</v>
      </c>
    </row>
    <row r="680" spans="1:14" ht="87" customHeight="1">
      <c r="A680" s="164" t="s">
        <v>1310</v>
      </c>
      <c r="C680" s="22" t="s">
        <v>1311</v>
      </c>
      <c r="G680" s="121">
        <v>23.1</v>
      </c>
      <c r="H680" s="122" t="s">
        <v>2</v>
      </c>
      <c r="I680" s="105"/>
      <c r="J680" s="19">
        <f t="shared" si="51"/>
        <v>0</v>
      </c>
      <c r="K680" s="19"/>
      <c r="L680" s="208" t="s">
        <v>1314</v>
      </c>
    </row>
    <row r="681" spans="1:14" s="9" customFormat="1" ht="24" customHeight="1">
      <c r="A681" s="163"/>
      <c r="C681" s="10" t="s">
        <v>418</v>
      </c>
      <c r="D681" s="10"/>
      <c r="G681" s="126"/>
      <c r="H681" s="120"/>
      <c r="I681" s="107"/>
      <c r="J681" s="16"/>
      <c r="K681" s="16"/>
      <c r="L681" s="200"/>
      <c r="M681" s="57"/>
      <c r="N681" s="57"/>
    </row>
    <row r="682" spans="1:14" ht="87" customHeight="1">
      <c r="A682" s="164" t="s">
        <v>1537</v>
      </c>
      <c r="C682" s="1" t="s">
        <v>1538</v>
      </c>
      <c r="G682" s="121">
        <v>16.489999999999998</v>
      </c>
      <c r="H682" s="122" t="s">
        <v>2</v>
      </c>
      <c r="I682" s="105"/>
      <c r="J682" s="19">
        <f t="shared" ref="J682:J687" si="52">I682*G682</f>
        <v>0</v>
      </c>
      <c r="K682" s="19"/>
      <c r="L682" s="204"/>
    </row>
    <row r="683" spans="1:14" ht="87" customHeight="1">
      <c r="A683" s="164" t="s">
        <v>330</v>
      </c>
      <c r="C683" s="1" t="s">
        <v>1539</v>
      </c>
      <c r="G683" s="121">
        <v>17.489999999999998</v>
      </c>
      <c r="H683" s="122" t="s">
        <v>2</v>
      </c>
      <c r="I683" s="105"/>
      <c r="J683" s="19">
        <f t="shared" si="52"/>
        <v>0</v>
      </c>
      <c r="K683" s="19"/>
      <c r="L683" s="204"/>
    </row>
    <row r="684" spans="1:14" ht="87" customHeight="1">
      <c r="A684" s="164" t="s">
        <v>248</v>
      </c>
      <c r="C684" s="1" t="s">
        <v>249</v>
      </c>
      <c r="G684" s="121">
        <v>35.950000000000003</v>
      </c>
      <c r="H684" s="122" t="s">
        <v>2</v>
      </c>
      <c r="I684" s="105"/>
      <c r="J684" s="19">
        <f t="shared" si="52"/>
        <v>0</v>
      </c>
      <c r="K684" s="19"/>
      <c r="L684" s="204"/>
    </row>
    <row r="685" spans="1:14" ht="87" customHeight="1">
      <c r="A685" s="164" t="s">
        <v>250</v>
      </c>
      <c r="C685" s="1" t="s">
        <v>251</v>
      </c>
      <c r="G685" s="121">
        <v>65.97</v>
      </c>
      <c r="H685" s="122" t="s">
        <v>2</v>
      </c>
      <c r="I685" s="105"/>
      <c r="J685" s="19">
        <f t="shared" si="52"/>
        <v>0</v>
      </c>
      <c r="K685" s="19"/>
      <c r="L685" s="204"/>
    </row>
    <row r="686" spans="1:14" ht="87" customHeight="1">
      <c r="A686" s="164" t="s">
        <v>489</v>
      </c>
      <c r="C686" s="1" t="s">
        <v>490</v>
      </c>
      <c r="G686" s="121">
        <v>124.99</v>
      </c>
      <c r="H686" s="122" t="s">
        <v>2</v>
      </c>
      <c r="I686" s="105"/>
      <c r="J686" s="19">
        <f t="shared" si="52"/>
        <v>0</v>
      </c>
      <c r="K686" s="19"/>
      <c r="L686" s="204"/>
    </row>
    <row r="687" spans="1:14" ht="87" customHeight="1">
      <c r="A687" s="164" t="s">
        <v>1277</v>
      </c>
      <c r="C687" s="1" t="s">
        <v>1278</v>
      </c>
      <c r="G687" s="121">
        <v>65.75</v>
      </c>
      <c r="H687" s="122" t="s">
        <v>2</v>
      </c>
      <c r="I687" s="105"/>
      <c r="J687" s="19">
        <f t="shared" si="52"/>
        <v>0</v>
      </c>
      <c r="K687" s="19"/>
      <c r="L687" s="208" t="s">
        <v>1279</v>
      </c>
    </row>
    <row r="688" spans="1:14" ht="87" customHeight="1">
      <c r="A688" s="164" t="s">
        <v>299</v>
      </c>
      <c r="C688" s="21" t="s">
        <v>729</v>
      </c>
      <c r="G688" s="121">
        <v>98.7</v>
      </c>
      <c r="H688" s="122" t="s">
        <v>2</v>
      </c>
      <c r="I688" s="105"/>
      <c r="J688" s="19">
        <f t="shared" ref="J688:J692" si="53">I688*G688</f>
        <v>0</v>
      </c>
      <c r="K688" s="19"/>
      <c r="L688" s="210" t="s">
        <v>300</v>
      </c>
    </row>
    <row r="689" spans="1:14" ht="87" customHeight="1">
      <c r="A689" s="164" t="s">
        <v>427</v>
      </c>
      <c r="C689" s="21" t="s">
        <v>428</v>
      </c>
      <c r="G689" s="121">
        <v>114</v>
      </c>
      <c r="H689" s="122" t="s">
        <v>2</v>
      </c>
      <c r="I689" s="105"/>
      <c r="J689" s="19">
        <f>I689*G689</f>
        <v>0</v>
      </c>
      <c r="K689" s="19"/>
      <c r="L689" s="210"/>
    </row>
    <row r="690" spans="1:14" ht="87" customHeight="1">
      <c r="A690" s="164" t="s">
        <v>387</v>
      </c>
      <c r="C690" s="21" t="s">
        <v>419</v>
      </c>
      <c r="G690" s="121">
        <v>34</v>
      </c>
      <c r="H690" s="122" t="s">
        <v>7</v>
      </c>
      <c r="I690" s="105"/>
      <c r="J690" s="19">
        <f t="shared" si="53"/>
        <v>0</v>
      </c>
      <c r="K690" s="19"/>
      <c r="L690" s="210" t="s">
        <v>388</v>
      </c>
    </row>
    <row r="691" spans="1:14" ht="87" customHeight="1">
      <c r="A691" s="164" t="s">
        <v>420</v>
      </c>
      <c r="C691" s="1" t="s">
        <v>422</v>
      </c>
      <c r="G691" s="121">
        <v>41.97</v>
      </c>
      <c r="H691" s="122" t="s">
        <v>2</v>
      </c>
      <c r="I691" s="105"/>
      <c r="J691" s="19">
        <f t="shared" si="53"/>
        <v>0</v>
      </c>
      <c r="K691" s="19"/>
      <c r="L691" s="210" t="s">
        <v>421</v>
      </c>
    </row>
    <row r="692" spans="1:14" ht="87" customHeight="1">
      <c r="A692" s="170" t="s">
        <v>585</v>
      </c>
      <c r="C692" s="41" t="s">
        <v>686</v>
      </c>
      <c r="G692" s="121">
        <v>94.9</v>
      </c>
      <c r="H692" s="122" t="s">
        <v>7</v>
      </c>
      <c r="I692" s="105"/>
      <c r="J692" s="19">
        <f t="shared" si="53"/>
        <v>0</v>
      </c>
      <c r="K692" s="19"/>
      <c r="L692" s="210"/>
    </row>
    <row r="693" spans="1:14" s="9" customFormat="1" ht="24" customHeight="1">
      <c r="A693" s="163"/>
      <c r="C693" s="10" t="s">
        <v>364</v>
      </c>
      <c r="D693" s="10"/>
      <c r="G693" s="126"/>
      <c r="H693" s="120"/>
      <c r="I693" s="107"/>
      <c r="J693" s="16"/>
      <c r="K693" s="16"/>
      <c r="L693" s="200"/>
      <c r="M693" s="57"/>
      <c r="N693" s="57"/>
    </row>
    <row r="694" spans="1:14" ht="87" customHeight="1">
      <c r="A694" s="164" t="s">
        <v>652</v>
      </c>
      <c r="C694" s="1" t="s">
        <v>654</v>
      </c>
      <c r="G694" s="121">
        <v>13.98</v>
      </c>
      <c r="H694" s="124" t="s">
        <v>2</v>
      </c>
      <c r="I694" s="105"/>
      <c r="J694" s="19">
        <f>I694*G694</f>
        <v>0</v>
      </c>
      <c r="K694" s="19"/>
      <c r="L694" s="204"/>
    </row>
    <row r="695" spans="1:14" ht="87" customHeight="1">
      <c r="A695" s="153" t="s">
        <v>1116</v>
      </c>
      <c r="C695" s="1" t="s">
        <v>1115</v>
      </c>
      <c r="G695" s="121">
        <v>13.58</v>
      </c>
      <c r="H695" s="124" t="s">
        <v>2</v>
      </c>
      <c r="I695" s="105"/>
      <c r="J695" s="19">
        <f>I695*G695</f>
        <v>0</v>
      </c>
      <c r="K695" s="19"/>
      <c r="L695" s="204"/>
    </row>
    <row r="696" spans="1:14" ht="87" customHeight="1">
      <c r="A696" s="164" t="s">
        <v>653</v>
      </c>
      <c r="C696" s="30" t="s">
        <v>655</v>
      </c>
      <c r="G696" s="121">
        <v>19.850000000000001</v>
      </c>
      <c r="H696" s="122" t="s">
        <v>7</v>
      </c>
      <c r="I696" s="105"/>
      <c r="J696" s="19">
        <f>I696*G696</f>
        <v>0</v>
      </c>
      <c r="K696" s="19"/>
      <c r="L696" s="204"/>
    </row>
    <row r="697" spans="1:14" s="9" customFormat="1" ht="24" customHeight="1">
      <c r="A697" s="163"/>
      <c r="C697" s="10" t="s">
        <v>97</v>
      </c>
      <c r="D697" s="10"/>
      <c r="G697" s="126"/>
      <c r="H697" s="120"/>
      <c r="I697" s="107"/>
      <c r="J697" s="16"/>
      <c r="K697" s="16"/>
      <c r="L697" s="200"/>
      <c r="M697" s="57"/>
      <c r="N697" s="57"/>
    </row>
    <row r="698" spans="1:14" ht="87" customHeight="1">
      <c r="A698" s="164" t="s">
        <v>803</v>
      </c>
      <c r="C698" s="43" t="s">
        <v>804</v>
      </c>
      <c r="G698" s="121">
        <v>25.7</v>
      </c>
      <c r="H698" s="122" t="s">
        <v>7</v>
      </c>
      <c r="I698" s="105"/>
      <c r="J698" s="19">
        <f t="shared" ref="J698:J705" si="54">I698*G698</f>
        <v>0</v>
      </c>
      <c r="K698" s="19"/>
      <c r="L698" s="204"/>
    </row>
    <row r="699" spans="1:14" ht="87" customHeight="1">
      <c r="A699" s="164" t="s">
        <v>50</v>
      </c>
      <c r="C699" s="43" t="s">
        <v>8</v>
      </c>
      <c r="G699" s="121">
        <v>28.8</v>
      </c>
      <c r="H699" s="122" t="s">
        <v>7</v>
      </c>
      <c r="I699" s="105"/>
      <c r="J699" s="19">
        <f>I699*G699</f>
        <v>0</v>
      </c>
      <c r="K699" s="19"/>
      <c r="L699" s="204"/>
    </row>
    <row r="700" spans="1:14" ht="87" customHeight="1">
      <c r="A700" s="164" t="s">
        <v>47</v>
      </c>
      <c r="C700" s="43" t="s">
        <v>6</v>
      </c>
      <c r="G700" s="121">
        <v>33.5</v>
      </c>
      <c r="H700" s="122" t="s">
        <v>7</v>
      </c>
      <c r="I700" s="105"/>
      <c r="J700" s="19">
        <f t="shared" si="54"/>
        <v>0</v>
      </c>
      <c r="K700" s="19"/>
      <c r="L700" s="204"/>
    </row>
    <row r="701" spans="1:14" ht="87" customHeight="1">
      <c r="A701" s="164" t="s">
        <v>149</v>
      </c>
      <c r="C701" s="43" t="s">
        <v>150</v>
      </c>
      <c r="G701" s="121">
        <v>1.25</v>
      </c>
      <c r="H701" s="122" t="s">
        <v>7</v>
      </c>
      <c r="I701" s="105"/>
      <c r="J701" s="19">
        <f t="shared" si="54"/>
        <v>0</v>
      </c>
      <c r="K701" s="19"/>
      <c r="L701" s="204"/>
    </row>
    <row r="702" spans="1:14" ht="87" customHeight="1">
      <c r="A702" s="164" t="s">
        <v>151</v>
      </c>
      <c r="C702" s="43" t="s">
        <v>152</v>
      </c>
      <c r="G702" s="121">
        <v>1.9949999999999999</v>
      </c>
      <c r="H702" s="122" t="s">
        <v>7</v>
      </c>
      <c r="I702" s="105"/>
      <c r="J702" s="19">
        <f t="shared" si="54"/>
        <v>0</v>
      </c>
      <c r="K702" s="19"/>
      <c r="L702" s="204"/>
    </row>
    <row r="703" spans="1:14" ht="87" customHeight="1">
      <c r="A703" s="164" t="s">
        <v>153</v>
      </c>
      <c r="C703" s="43" t="s">
        <v>154</v>
      </c>
      <c r="G703" s="121">
        <v>2.2050000000000001</v>
      </c>
      <c r="H703" s="122" t="s">
        <v>7</v>
      </c>
      <c r="I703" s="105"/>
      <c r="J703" s="19">
        <f t="shared" si="54"/>
        <v>0</v>
      </c>
      <c r="K703" s="19"/>
      <c r="L703" s="204"/>
    </row>
    <row r="704" spans="1:14" ht="87" customHeight="1">
      <c r="A704" s="164" t="s">
        <v>99</v>
      </c>
      <c r="C704" s="43" t="s">
        <v>98</v>
      </c>
      <c r="G704" s="121">
        <v>4</v>
      </c>
      <c r="H704" s="122" t="s">
        <v>7</v>
      </c>
      <c r="I704" s="105"/>
      <c r="J704" s="19">
        <f t="shared" si="54"/>
        <v>0</v>
      </c>
      <c r="K704" s="19"/>
      <c r="L704" s="204"/>
    </row>
    <row r="705" spans="1:14" ht="87" customHeight="1">
      <c r="A705" s="164" t="s">
        <v>363</v>
      </c>
      <c r="C705" s="43" t="s">
        <v>362</v>
      </c>
      <c r="G705" s="121">
        <v>6</v>
      </c>
      <c r="H705" s="122" t="s">
        <v>7</v>
      </c>
      <c r="I705" s="105"/>
      <c r="J705" s="19">
        <f t="shared" si="54"/>
        <v>0</v>
      </c>
      <c r="K705" s="19"/>
      <c r="L705" s="204"/>
    </row>
    <row r="706" spans="1:14" s="9" customFormat="1" ht="24" customHeight="1">
      <c r="A706" s="163"/>
      <c r="C706" s="10" t="s">
        <v>100</v>
      </c>
      <c r="D706" s="10"/>
      <c r="G706" s="126"/>
      <c r="H706" s="120"/>
      <c r="I706" s="107"/>
      <c r="J706" s="16"/>
      <c r="K706" s="16"/>
      <c r="L706" s="200"/>
      <c r="M706" s="57"/>
      <c r="N706" s="57"/>
    </row>
    <row r="707" spans="1:14" s="24" customFormat="1" ht="87" customHeight="1">
      <c r="A707" s="165"/>
      <c r="C707" s="33" t="s">
        <v>103</v>
      </c>
      <c r="D707" s="33"/>
      <c r="G707" s="123">
        <v>2.0499999999999998</v>
      </c>
      <c r="H707" s="124" t="s">
        <v>2</v>
      </c>
      <c r="I707" s="109"/>
      <c r="J707" s="34">
        <f t="shared" ref="J707:J733" si="55">I707*G707</f>
        <v>0</v>
      </c>
      <c r="K707" s="34"/>
      <c r="L707" s="205"/>
      <c r="M707" s="58"/>
      <c r="N707" s="58"/>
    </row>
    <row r="708" spans="1:14" s="24" customFormat="1" ht="87" customHeight="1">
      <c r="A708" s="165"/>
      <c r="C708" s="33" t="s">
        <v>102</v>
      </c>
      <c r="D708" s="33"/>
      <c r="G708" s="123">
        <v>3.59</v>
      </c>
      <c r="H708" s="129" t="s">
        <v>7</v>
      </c>
      <c r="I708" s="109"/>
      <c r="J708" s="34">
        <f t="shared" si="55"/>
        <v>0</v>
      </c>
      <c r="K708" s="34"/>
      <c r="L708" s="205"/>
      <c r="M708" s="58"/>
      <c r="N708" s="58"/>
    </row>
    <row r="709" spans="1:14" ht="87" customHeight="1">
      <c r="C709" s="1" t="s">
        <v>273</v>
      </c>
      <c r="G709" s="121">
        <v>5.7</v>
      </c>
      <c r="H709" s="129" t="s">
        <v>7</v>
      </c>
      <c r="I709" s="105"/>
      <c r="J709" s="19">
        <f t="shared" si="55"/>
        <v>0</v>
      </c>
      <c r="K709" s="19"/>
      <c r="L709" s="204"/>
    </row>
    <row r="710" spans="1:14" ht="87" customHeight="1">
      <c r="C710" s="1" t="s">
        <v>130</v>
      </c>
      <c r="G710" s="121">
        <v>1.4</v>
      </c>
      <c r="H710" s="122" t="s">
        <v>2</v>
      </c>
      <c r="I710" s="105"/>
      <c r="J710" s="19">
        <f t="shared" si="55"/>
        <v>0</v>
      </c>
      <c r="K710" s="19"/>
    </row>
    <row r="711" spans="1:14" ht="87" customHeight="1">
      <c r="A711" s="164" t="s">
        <v>900</v>
      </c>
      <c r="C711" s="33" t="s">
        <v>903</v>
      </c>
      <c r="G711" s="121">
        <v>1.9</v>
      </c>
      <c r="H711" s="122" t="s">
        <v>2</v>
      </c>
      <c r="I711" s="105"/>
      <c r="J711" s="19">
        <f t="shared" si="55"/>
        <v>0</v>
      </c>
      <c r="K711" s="19"/>
    </row>
    <row r="712" spans="1:14" ht="87" customHeight="1">
      <c r="A712" s="164" t="s">
        <v>901</v>
      </c>
      <c r="C712" s="33" t="s">
        <v>904</v>
      </c>
      <c r="G712" s="121">
        <v>3.95</v>
      </c>
      <c r="H712" s="129" t="s">
        <v>7</v>
      </c>
      <c r="I712" s="105"/>
      <c r="J712" s="19">
        <f t="shared" si="55"/>
        <v>0</v>
      </c>
      <c r="K712" s="19"/>
    </row>
    <row r="713" spans="1:14" ht="87" customHeight="1">
      <c r="A713" s="164" t="s">
        <v>902</v>
      </c>
      <c r="C713" s="1" t="s">
        <v>905</v>
      </c>
      <c r="G713" s="121">
        <v>4.1500000000000004</v>
      </c>
      <c r="H713" s="129" t="s">
        <v>7</v>
      </c>
      <c r="I713" s="105"/>
      <c r="J713" s="19">
        <f t="shared" si="55"/>
        <v>0</v>
      </c>
      <c r="K713" s="19"/>
      <c r="L713" s="204"/>
    </row>
    <row r="714" spans="1:14" ht="87" customHeight="1">
      <c r="A714" s="153" t="s">
        <v>1199</v>
      </c>
      <c r="C714" s="1" t="s">
        <v>1297</v>
      </c>
      <c r="G714" s="121">
        <v>4.95</v>
      </c>
      <c r="H714" s="122" t="s">
        <v>2</v>
      </c>
      <c r="I714" s="105"/>
      <c r="J714" s="19">
        <f t="shared" si="55"/>
        <v>0</v>
      </c>
      <c r="K714" s="19"/>
      <c r="L714" s="204"/>
    </row>
    <row r="715" spans="1:14" ht="87" customHeight="1">
      <c r="A715" s="153" t="s">
        <v>1298</v>
      </c>
      <c r="C715" s="1" t="s">
        <v>1227</v>
      </c>
      <c r="G715" s="121">
        <v>5.89</v>
      </c>
      <c r="H715" s="122" t="s">
        <v>2</v>
      </c>
      <c r="I715" s="105"/>
      <c r="J715" s="19">
        <f t="shared" si="55"/>
        <v>0</v>
      </c>
      <c r="K715" s="19"/>
      <c r="L715" s="204"/>
    </row>
    <row r="716" spans="1:14" ht="87" customHeight="1">
      <c r="A716" s="153" t="s">
        <v>1228</v>
      </c>
      <c r="C716" s="41" t="s">
        <v>1299</v>
      </c>
      <c r="G716" s="121">
        <v>4.99</v>
      </c>
      <c r="H716" s="122" t="s">
        <v>2</v>
      </c>
      <c r="I716" s="105"/>
      <c r="J716" s="19">
        <f t="shared" si="55"/>
        <v>0</v>
      </c>
      <c r="K716" s="19"/>
      <c r="L716" s="204"/>
    </row>
    <row r="717" spans="1:14" ht="87" customHeight="1">
      <c r="A717" s="153" t="s">
        <v>1229</v>
      </c>
      <c r="C717" s="41" t="s">
        <v>1300</v>
      </c>
      <c r="G717" s="121">
        <v>9.8000000000000007</v>
      </c>
      <c r="H717" s="122" t="s">
        <v>2</v>
      </c>
      <c r="I717" s="105"/>
      <c r="J717" s="19">
        <f t="shared" si="55"/>
        <v>0</v>
      </c>
      <c r="K717" s="19"/>
      <c r="L717" s="204"/>
    </row>
    <row r="718" spans="1:14" ht="87" customHeight="1">
      <c r="A718" s="153" t="s">
        <v>1230</v>
      </c>
      <c r="C718" s="41" t="s">
        <v>1301</v>
      </c>
      <c r="G718" s="121">
        <v>14.7</v>
      </c>
      <c r="H718" s="122" t="s">
        <v>2</v>
      </c>
      <c r="I718" s="105"/>
      <c r="J718" s="19">
        <f t="shared" si="55"/>
        <v>0</v>
      </c>
      <c r="K718" s="19"/>
      <c r="L718" s="204"/>
    </row>
    <row r="719" spans="1:14" ht="87" customHeight="1">
      <c r="A719" s="153" t="s">
        <v>1231</v>
      </c>
      <c r="C719" s="41" t="s">
        <v>1302</v>
      </c>
      <c r="G719" s="121">
        <v>18.5</v>
      </c>
      <c r="H719" s="122" t="s">
        <v>2</v>
      </c>
      <c r="I719" s="105"/>
      <c r="J719" s="19">
        <f t="shared" si="55"/>
        <v>0</v>
      </c>
      <c r="K719" s="19"/>
      <c r="L719" s="204"/>
    </row>
    <row r="720" spans="1:14" ht="87" customHeight="1">
      <c r="A720" s="164" t="s">
        <v>244</v>
      </c>
      <c r="C720" s="1" t="s">
        <v>377</v>
      </c>
      <c r="G720" s="121">
        <v>2.4900000000000002</v>
      </c>
      <c r="H720" s="122" t="s">
        <v>2</v>
      </c>
      <c r="I720" s="105"/>
      <c r="J720" s="19">
        <f t="shared" si="55"/>
        <v>0</v>
      </c>
      <c r="K720" s="19"/>
    </row>
    <row r="721" spans="1:13" ht="87" customHeight="1">
      <c r="A721" s="164" t="s">
        <v>261</v>
      </c>
      <c r="C721" s="1" t="s">
        <v>378</v>
      </c>
      <c r="G721" s="121">
        <v>3.6750000000000003</v>
      </c>
      <c r="H721" s="122" t="s">
        <v>2</v>
      </c>
      <c r="I721" s="105"/>
      <c r="J721" s="19">
        <f t="shared" si="55"/>
        <v>0</v>
      </c>
      <c r="K721" s="19"/>
    </row>
    <row r="722" spans="1:13" ht="87" customHeight="1">
      <c r="A722" s="164" t="s">
        <v>1476</v>
      </c>
      <c r="C722" s="1" t="s">
        <v>1477</v>
      </c>
      <c r="G722" s="121">
        <v>1.99</v>
      </c>
      <c r="H722" s="122" t="s">
        <v>2</v>
      </c>
      <c r="I722" s="105"/>
      <c r="J722" s="19">
        <f t="shared" si="55"/>
        <v>0</v>
      </c>
      <c r="K722" s="19"/>
    </row>
    <row r="723" spans="1:13" ht="87" customHeight="1">
      <c r="A723" s="164" t="s">
        <v>1478</v>
      </c>
      <c r="C723" s="1" t="s">
        <v>1479</v>
      </c>
      <c r="G723" s="121">
        <v>1.85</v>
      </c>
      <c r="H723" s="122" t="s">
        <v>2</v>
      </c>
      <c r="I723" s="105"/>
      <c r="J723" s="19">
        <f t="shared" si="55"/>
        <v>0</v>
      </c>
      <c r="K723" s="19"/>
    </row>
    <row r="724" spans="1:13" ht="87" customHeight="1">
      <c r="A724" s="164" t="s">
        <v>1480</v>
      </c>
      <c r="C724" s="1" t="s">
        <v>1481</v>
      </c>
      <c r="G724" s="121">
        <v>12.45</v>
      </c>
      <c r="H724" s="122" t="s">
        <v>2</v>
      </c>
      <c r="I724" s="105"/>
      <c r="J724" s="19">
        <f t="shared" si="55"/>
        <v>0</v>
      </c>
      <c r="K724" s="19"/>
    </row>
    <row r="725" spans="1:13" ht="87" customHeight="1">
      <c r="A725" s="164" t="s">
        <v>334</v>
      </c>
      <c r="C725" s="43" t="s">
        <v>1550</v>
      </c>
      <c r="G725" s="121">
        <v>5.3</v>
      </c>
      <c r="H725" s="122" t="s">
        <v>2</v>
      </c>
      <c r="I725" s="105"/>
      <c r="J725" s="19">
        <f t="shared" si="55"/>
        <v>0</v>
      </c>
      <c r="K725" s="19"/>
    </row>
    <row r="726" spans="1:13" ht="87" customHeight="1">
      <c r="A726" s="164" t="s">
        <v>356</v>
      </c>
      <c r="C726" s="1" t="s">
        <v>423</v>
      </c>
      <c r="G726" s="121">
        <v>21.5</v>
      </c>
      <c r="H726" s="122" t="s">
        <v>2</v>
      </c>
      <c r="I726" s="105"/>
      <c r="J726" s="19">
        <f t="shared" si="55"/>
        <v>0</v>
      </c>
      <c r="K726" s="19"/>
    </row>
    <row r="727" spans="1:13" ht="87" customHeight="1">
      <c r="A727" s="164" t="s">
        <v>473</v>
      </c>
      <c r="C727" s="1" t="s">
        <v>474</v>
      </c>
      <c r="G727" s="121">
        <v>11.99</v>
      </c>
      <c r="H727" s="129" t="s">
        <v>7</v>
      </c>
      <c r="I727" s="105"/>
      <c r="J727" s="19">
        <f t="shared" si="55"/>
        <v>0</v>
      </c>
      <c r="K727" s="19"/>
    </row>
    <row r="728" spans="1:13" ht="87" customHeight="1">
      <c r="A728" s="164" t="s">
        <v>1456</v>
      </c>
      <c r="C728" s="1" t="s">
        <v>1457</v>
      </c>
      <c r="G728" s="121">
        <v>28.75</v>
      </c>
      <c r="H728" s="122" t="s">
        <v>2</v>
      </c>
      <c r="I728" s="98"/>
      <c r="J728" s="19">
        <f t="shared" si="55"/>
        <v>0</v>
      </c>
      <c r="K728" s="19"/>
      <c r="L728" s="202" t="s">
        <v>171</v>
      </c>
      <c r="M728" s="180"/>
    </row>
    <row r="729" spans="1:13" ht="87" customHeight="1">
      <c r="A729" s="164" t="s">
        <v>27</v>
      </c>
      <c r="C729" s="1" t="s">
        <v>611</v>
      </c>
      <c r="G729" s="121">
        <v>25.2</v>
      </c>
      <c r="H729" s="129" t="s">
        <v>7</v>
      </c>
      <c r="I729" s="98"/>
      <c r="J729" s="19">
        <f t="shared" si="55"/>
        <v>0</v>
      </c>
      <c r="K729" s="19"/>
      <c r="L729" s="202"/>
    </row>
    <row r="730" spans="1:13" ht="87" customHeight="1">
      <c r="A730" s="164" t="s">
        <v>274</v>
      </c>
      <c r="C730" s="1" t="s">
        <v>275</v>
      </c>
      <c r="G730" s="121">
        <v>5.5</v>
      </c>
      <c r="H730" s="122" t="s">
        <v>2</v>
      </c>
      <c r="I730" s="105"/>
      <c r="J730" s="19">
        <f t="shared" si="55"/>
        <v>0</v>
      </c>
      <c r="K730" s="19"/>
    </row>
    <row r="731" spans="1:13" ht="87" customHeight="1">
      <c r="A731" s="164" t="s">
        <v>276</v>
      </c>
      <c r="C731" s="1" t="s">
        <v>277</v>
      </c>
      <c r="G731" s="121">
        <v>5.5</v>
      </c>
      <c r="H731" s="122" t="s">
        <v>2</v>
      </c>
      <c r="I731" s="105"/>
      <c r="J731" s="19">
        <f t="shared" si="55"/>
        <v>0</v>
      </c>
      <c r="K731" s="19"/>
    </row>
    <row r="732" spans="1:13" ht="87" customHeight="1">
      <c r="A732" s="164" t="s">
        <v>278</v>
      </c>
      <c r="C732" s="1" t="s">
        <v>1069</v>
      </c>
      <c r="G732" s="121">
        <v>11.2</v>
      </c>
      <c r="H732" s="122" t="s">
        <v>2</v>
      </c>
      <c r="I732" s="105"/>
      <c r="J732" s="19">
        <f t="shared" si="55"/>
        <v>0</v>
      </c>
      <c r="K732" s="19"/>
    </row>
    <row r="733" spans="1:13" ht="87" customHeight="1">
      <c r="A733" s="164" t="s">
        <v>279</v>
      </c>
      <c r="C733" s="1" t="s">
        <v>1070</v>
      </c>
      <c r="G733" s="121">
        <v>11.2</v>
      </c>
      <c r="H733" s="122" t="s">
        <v>2</v>
      </c>
      <c r="I733" s="105"/>
      <c r="J733" s="19">
        <f t="shared" si="55"/>
        <v>0</v>
      </c>
      <c r="K733" s="19"/>
    </row>
    <row r="734" spans="1:13" ht="87" customHeight="1">
      <c r="A734" s="164" t="s">
        <v>662</v>
      </c>
      <c r="C734" s="41" t="s">
        <v>1412</v>
      </c>
      <c r="G734" s="121">
        <v>5.7</v>
      </c>
      <c r="H734" s="122" t="s">
        <v>2</v>
      </c>
      <c r="I734" s="105"/>
      <c r="J734" s="19">
        <f t="shared" ref="J734:J742" si="56">I734*G734</f>
        <v>0</v>
      </c>
      <c r="K734" s="19"/>
    </row>
    <row r="735" spans="1:13" ht="87" customHeight="1">
      <c r="A735" s="164" t="s">
        <v>1415</v>
      </c>
      <c r="C735" s="41" t="s">
        <v>1416</v>
      </c>
      <c r="G735" s="121">
        <v>4.9000000000000004</v>
      </c>
      <c r="H735" s="122" t="s">
        <v>2</v>
      </c>
      <c r="I735" s="105"/>
      <c r="J735" s="19">
        <f t="shared" si="56"/>
        <v>0</v>
      </c>
      <c r="K735" s="19"/>
    </row>
    <row r="736" spans="1:13" ht="87" customHeight="1">
      <c r="A736" s="164" t="s">
        <v>1413</v>
      </c>
      <c r="C736" s="22" t="s">
        <v>1414</v>
      </c>
      <c r="G736" s="121">
        <v>2.99</v>
      </c>
      <c r="H736" s="122" t="s">
        <v>2</v>
      </c>
      <c r="I736" s="105"/>
      <c r="J736" s="19">
        <f>I736*G736</f>
        <v>0</v>
      </c>
      <c r="K736" s="19"/>
    </row>
    <row r="737" spans="1:12" ht="87" customHeight="1">
      <c r="A737" s="164" t="s">
        <v>1461</v>
      </c>
      <c r="C737" s="22" t="s">
        <v>1462</v>
      </c>
      <c r="G737" s="121">
        <v>4.75</v>
      </c>
      <c r="H737" s="122" t="s">
        <v>2</v>
      </c>
      <c r="I737" s="105"/>
      <c r="J737" s="19">
        <f>I737*G737</f>
        <v>0</v>
      </c>
      <c r="K737" s="19"/>
    </row>
    <row r="738" spans="1:12" ht="87" customHeight="1">
      <c r="A738" s="164" t="s">
        <v>1403</v>
      </c>
      <c r="C738" s="41" t="s">
        <v>1458</v>
      </c>
      <c r="G738" s="121">
        <v>4.2</v>
      </c>
      <c r="H738" s="122" t="s">
        <v>2</v>
      </c>
      <c r="I738" s="105"/>
      <c r="J738" s="19">
        <f t="shared" si="56"/>
        <v>0</v>
      </c>
      <c r="K738" s="19"/>
    </row>
    <row r="739" spans="1:12" ht="87" customHeight="1">
      <c r="A739" s="164" t="s">
        <v>1460</v>
      </c>
      <c r="C739" s="41" t="s">
        <v>1459</v>
      </c>
      <c r="G739" s="121">
        <v>4.25</v>
      </c>
      <c r="H739" s="122" t="s">
        <v>2</v>
      </c>
      <c r="I739" s="105"/>
      <c r="J739" s="19">
        <f>I739*G739</f>
        <v>0</v>
      </c>
      <c r="K739" s="19"/>
    </row>
    <row r="740" spans="1:12" ht="87" customHeight="1">
      <c r="A740" s="164" t="s">
        <v>1513</v>
      </c>
      <c r="C740" s="41" t="s">
        <v>1514</v>
      </c>
      <c r="G740" s="121">
        <v>15.2</v>
      </c>
      <c r="H740" s="122" t="s">
        <v>2</v>
      </c>
      <c r="I740" s="105"/>
      <c r="J740" s="19">
        <f>I740*G740</f>
        <v>0</v>
      </c>
      <c r="K740" s="19"/>
    </row>
    <row r="741" spans="1:12" ht="87" customHeight="1">
      <c r="A741" s="164" t="s">
        <v>896</v>
      </c>
      <c r="C741" s="1" t="s">
        <v>897</v>
      </c>
      <c r="G741" s="121">
        <v>21.55</v>
      </c>
      <c r="H741" s="129" t="s">
        <v>7</v>
      </c>
      <c r="I741" s="105"/>
      <c r="J741" s="19">
        <f t="shared" si="56"/>
        <v>0</v>
      </c>
      <c r="K741" s="19"/>
      <c r="L741" s="201" t="s">
        <v>1142</v>
      </c>
    </row>
    <row r="742" spans="1:12" ht="87" customHeight="1">
      <c r="A742" s="153" t="s">
        <v>1140</v>
      </c>
      <c r="C742" s="1" t="s">
        <v>1141</v>
      </c>
      <c r="G742" s="121">
        <v>14.95</v>
      </c>
      <c r="H742" s="122" t="s">
        <v>2</v>
      </c>
      <c r="I742" s="105"/>
      <c r="J742" s="19">
        <f t="shared" si="56"/>
        <v>0</v>
      </c>
      <c r="K742" s="19"/>
      <c r="L742" s="201" t="s">
        <v>1142</v>
      </c>
    </row>
    <row r="743" spans="1:12" ht="87" customHeight="1">
      <c r="A743" s="153" t="s">
        <v>1609</v>
      </c>
      <c r="C743" s="30" t="s">
        <v>1610</v>
      </c>
      <c r="G743" s="121">
        <v>15.97</v>
      </c>
      <c r="H743" s="122" t="s">
        <v>2</v>
      </c>
      <c r="I743" s="105"/>
      <c r="J743" s="19">
        <f t="shared" ref="J743" si="57">I743*G743</f>
        <v>0</v>
      </c>
      <c r="K743" s="19"/>
    </row>
    <row r="744" spans="1:12" ht="87" customHeight="1">
      <c r="A744" s="164" t="s">
        <v>370</v>
      </c>
      <c r="C744" s="31" t="s">
        <v>371</v>
      </c>
      <c r="G744" s="121">
        <v>4.8</v>
      </c>
      <c r="H744" s="122" t="s">
        <v>2</v>
      </c>
      <c r="I744" s="105"/>
      <c r="J744" s="19">
        <f t="shared" ref="J744:J755" si="58">I744*G744</f>
        <v>0</v>
      </c>
      <c r="K744" s="19"/>
    </row>
    <row r="745" spans="1:12" ht="87" customHeight="1">
      <c r="A745" s="164" t="s">
        <v>1518</v>
      </c>
      <c r="C745" s="62" t="s">
        <v>808</v>
      </c>
      <c r="G745" s="121">
        <v>6.5</v>
      </c>
      <c r="H745" s="122" t="s">
        <v>2</v>
      </c>
      <c r="I745" s="105"/>
      <c r="J745" s="19">
        <f t="shared" si="58"/>
        <v>0</v>
      </c>
      <c r="K745" s="19"/>
    </row>
    <row r="746" spans="1:12" ht="87" customHeight="1">
      <c r="A746" s="164" t="s">
        <v>822</v>
      </c>
      <c r="C746" s="62" t="s">
        <v>823</v>
      </c>
      <c r="G746" s="121">
        <v>6.5</v>
      </c>
      <c r="H746" s="122" t="s">
        <v>2</v>
      </c>
      <c r="I746" s="105"/>
      <c r="J746" s="19">
        <f t="shared" si="58"/>
        <v>0</v>
      </c>
      <c r="K746" s="19"/>
    </row>
    <row r="747" spans="1:12" ht="87" customHeight="1">
      <c r="A747" s="164" t="s">
        <v>1519</v>
      </c>
      <c r="C747" s="62" t="s">
        <v>816</v>
      </c>
      <c r="G747" s="121">
        <v>6.8</v>
      </c>
      <c r="H747" s="122" t="s">
        <v>2</v>
      </c>
      <c r="I747" s="105"/>
      <c r="J747" s="19">
        <f t="shared" si="58"/>
        <v>0</v>
      </c>
      <c r="K747" s="19"/>
    </row>
    <row r="748" spans="1:12" ht="87" customHeight="1">
      <c r="A748" s="164" t="s">
        <v>811</v>
      </c>
      <c r="C748" s="62" t="s">
        <v>812</v>
      </c>
      <c r="G748" s="121">
        <v>6.6</v>
      </c>
      <c r="H748" s="122" t="s">
        <v>2</v>
      </c>
      <c r="I748" s="105"/>
      <c r="J748" s="19">
        <f t="shared" si="58"/>
        <v>0</v>
      </c>
      <c r="K748" s="19"/>
    </row>
    <row r="749" spans="1:12" ht="87" customHeight="1">
      <c r="A749" s="164" t="s">
        <v>1520</v>
      </c>
      <c r="C749" s="62" t="s">
        <v>813</v>
      </c>
      <c r="G749" s="121">
        <v>3.4</v>
      </c>
      <c r="H749" s="122" t="s">
        <v>2</v>
      </c>
      <c r="I749" s="105"/>
      <c r="J749" s="19">
        <f t="shared" si="58"/>
        <v>0</v>
      </c>
      <c r="K749" s="19"/>
    </row>
    <row r="750" spans="1:12" ht="87" customHeight="1">
      <c r="A750" s="164" t="s">
        <v>1315</v>
      </c>
      <c r="C750" s="41" t="s">
        <v>1316</v>
      </c>
      <c r="G750" s="121">
        <v>36.950000000000003</v>
      </c>
      <c r="H750" s="129" t="s">
        <v>7</v>
      </c>
      <c r="I750" s="105"/>
      <c r="J750" s="19">
        <f t="shared" si="58"/>
        <v>0</v>
      </c>
      <c r="K750" s="19"/>
    </row>
    <row r="751" spans="1:12" ht="87" customHeight="1">
      <c r="A751" s="164" t="s">
        <v>1317</v>
      </c>
      <c r="C751" s="41" t="s">
        <v>1318</v>
      </c>
      <c r="G751" s="121">
        <v>38.450000000000003</v>
      </c>
      <c r="H751" s="122" t="s">
        <v>2</v>
      </c>
      <c r="I751" s="105"/>
      <c r="J751" s="19">
        <f t="shared" si="58"/>
        <v>0</v>
      </c>
      <c r="K751" s="19"/>
    </row>
    <row r="752" spans="1:12" ht="87" customHeight="1">
      <c r="A752" s="164" t="s">
        <v>1319</v>
      </c>
      <c r="C752" s="41" t="s">
        <v>1320</v>
      </c>
      <c r="G752" s="121">
        <v>39.950000000000003</v>
      </c>
      <c r="H752" s="122" t="s">
        <v>2</v>
      </c>
      <c r="I752" s="105"/>
      <c r="J752" s="19">
        <f t="shared" si="58"/>
        <v>0</v>
      </c>
      <c r="K752" s="19"/>
    </row>
    <row r="753" spans="1:14" ht="87" customHeight="1">
      <c r="A753" s="153" t="s">
        <v>458</v>
      </c>
      <c r="C753" s="41" t="s">
        <v>1037</v>
      </c>
      <c r="G753" s="121">
        <v>3.99</v>
      </c>
      <c r="H753" s="122" t="s">
        <v>2</v>
      </c>
      <c r="I753" s="105"/>
      <c r="J753" s="19">
        <f t="shared" si="58"/>
        <v>0</v>
      </c>
      <c r="K753" s="19"/>
    </row>
    <row r="754" spans="1:14" ht="87" customHeight="1">
      <c r="A754" s="153" t="s">
        <v>242</v>
      </c>
      <c r="C754" s="41" t="s">
        <v>1038</v>
      </c>
      <c r="G754" s="121">
        <v>3.99</v>
      </c>
      <c r="H754" s="122" t="s">
        <v>7</v>
      </c>
      <c r="I754" s="105"/>
      <c r="J754" s="19">
        <f t="shared" si="58"/>
        <v>0</v>
      </c>
      <c r="K754" s="19"/>
      <c r="L754" s="204"/>
    </row>
    <row r="755" spans="1:14" ht="87" customHeight="1">
      <c r="A755" s="153" t="s">
        <v>372</v>
      </c>
      <c r="C755" s="41" t="s">
        <v>1039</v>
      </c>
      <c r="G755" s="121">
        <v>4.2</v>
      </c>
      <c r="H755" s="122" t="s">
        <v>2</v>
      </c>
      <c r="I755" s="105"/>
      <c r="J755" s="19">
        <f t="shared" si="58"/>
        <v>0</v>
      </c>
      <c r="K755" s="19"/>
      <c r="L755" s="204"/>
    </row>
    <row r="756" spans="1:14" ht="87" customHeight="1">
      <c r="A756" s="153" t="s">
        <v>1195</v>
      </c>
      <c r="C756" s="41" t="s">
        <v>1196</v>
      </c>
      <c r="G756" s="121">
        <v>5.15</v>
      </c>
      <c r="H756" s="122" t="s">
        <v>2</v>
      </c>
      <c r="I756" s="105"/>
      <c r="J756" s="19">
        <f t="shared" ref="J756:J763" si="59">I756*G756</f>
        <v>0</v>
      </c>
      <c r="K756" s="19"/>
      <c r="L756" s="204"/>
    </row>
    <row r="757" spans="1:14" ht="87" customHeight="1">
      <c r="A757" s="153" t="s">
        <v>51</v>
      </c>
      <c r="C757" s="41" t="s">
        <v>1197</v>
      </c>
      <c r="G757" s="121">
        <v>4.75</v>
      </c>
      <c r="H757" s="122" t="s">
        <v>2</v>
      </c>
      <c r="I757" s="105"/>
      <c r="J757" s="19">
        <f t="shared" si="59"/>
        <v>0</v>
      </c>
      <c r="K757" s="19"/>
      <c r="L757" s="204"/>
    </row>
    <row r="758" spans="1:14" ht="87" customHeight="1">
      <c r="A758" s="153" t="s">
        <v>1040</v>
      </c>
      <c r="C758" s="150" t="s">
        <v>1041</v>
      </c>
      <c r="G758" s="121">
        <v>2.5</v>
      </c>
      <c r="H758" s="122" t="s">
        <v>2</v>
      </c>
      <c r="I758" s="105"/>
      <c r="J758" s="19">
        <f t="shared" si="59"/>
        <v>0</v>
      </c>
      <c r="K758" s="19"/>
      <c r="L758" s="204"/>
    </row>
    <row r="759" spans="1:14" ht="87" customHeight="1">
      <c r="A759" s="153" t="s">
        <v>702</v>
      </c>
      <c r="C759" s="1" t="s">
        <v>1471</v>
      </c>
      <c r="G759" s="121">
        <v>7.67</v>
      </c>
      <c r="H759" s="122" t="s">
        <v>2</v>
      </c>
      <c r="I759" s="105"/>
      <c r="J759" s="19">
        <f t="shared" si="59"/>
        <v>0</v>
      </c>
      <c r="K759" s="19"/>
      <c r="L759" s="204"/>
    </row>
    <row r="760" spans="1:14" ht="87" customHeight="1">
      <c r="A760" s="153" t="s">
        <v>703</v>
      </c>
      <c r="C760" s="1" t="s">
        <v>1472</v>
      </c>
      <c r="G760" s="121">
        <v>6.47</v>
      </c>
      <c r="H760" s="122" t="s">
        <v>2</v>
      </c>
      <c r="I760" s="105"/>
      <c r="J760" s="19">
        <f t="shared" si="59"/>
        <v>0</v>
      </c>
      <c r="K760" s="19"/>
      <c r="L760" s="204"/>
    </row>
    <row r="761" spans="1:14" ht="87" customHeight="1">
      <c r="A761" s="153" t="s">
        <v>704</v>
      </c>
      <c r="C761" s="1" t="s">
        <v>1473</v>
      </c>
      <c r="G761" s="121">
        <v>4.99</v>
      </c>
      <c r="H761" s="122" t="s">
        <v>2</v>
      </c>
      <c r="I761" s="105"/>
      <c r="J761" s="19">
        <f t="shared" si="59"/>
        <v>0</v>
      </c>
      <c r="K761" s="19"/>
      <c r="L761" s="204"/>
    </row>
    <row r="762" spans="1:14" ht="87" customHeight="1">
      <c r="A762" s="153" t="s">
        <v>1474</v>
      </c>
      <c r="C762" s="1" t="s">
        <v>1475</v>
      </c>
      <c r="G762" s="121">
        <v>6.65</v>
      </c>
      <c r="H762" s="122" t="s">
        <v>2</v>
      </c>
      <c r="I762" s="105"/>
      <c r="J762" s="19">
        <f t="shared" si="59"/>
        <v>0</v>
      </c>
      <c r="K762" s="19"/>
      <c r="L762" s="204"/>
    </row>
    <row r="763" spans="1:14" ht="87" customHeight="1">
      <c r="A763" s="153" t="s">
        <v>1045</v>
      </c>
      <c r="C763" s="41" t="s">
        <v>1046</v>
      </c>
      <c r="G763" s="121">
        <v>6.97</v>
      </c>
      <c r="H763" s="122" t="s">
        <v>7</v>
      </c>
      <c r="I763" s="105"/>
      <c r="J763" s="19">
        <f t="shared" si="59"/>
        <v>0</v>
      </c>
      <c r="K763" s="19"/>
      <c r="L763" s="204"/>
    </row>
    <row r="764" spans="1:14" ht="87" customHeight="1">
      <c r="A764" s="153" t="s">
        <v>243</v>
      </c>
      <c r="C764" s="41" t="s">
        <v>1047</v>
      </c>
      <c r="G764" s="121">
        <v>6.35</v>
      </c>
      <c r="H764" s="122" t="s">
        <v>2</v>
      </c>
      <c r="I764" s="105"/>
      <c r="J764" s="19">
        <f>I764*G764</f>
        <v>0</v>
      </c>
      <c r="K764" s="19"/>
      <c r="L764" s="204"/>
    </row>
    <row r="765" spans="1:14" ht="87" customHeight="1">
      <c r="A765" s="153" t="s">
        <v>656</v>
      </c>
      <c r="C765" s="22" t="s">
        <v>1198</v>
      </c>
      <c r="G765" s="121">
        <v>7.9</v>
      </c>
      <c r="H765" s="122" t="s">
        <v>2</v>
      </c>
      <c r="I765" s="105"/>
      <c r="J765" s="19">
        <f>I765*G765</f>
        <v>0</v>
      </c>
      <c r="K765" s="19"/>
      <c r="L765" s="204"/>
    </row>
    <row r="766" spans="1:14" ht="45" customHeight="1">
      <c r="G766" s="121"/>
      <c r="H766" s="122"/>
      <c r="I766" s="105"/>
      <c r="J766" s="19"/>
      <c r="K766" s="19"/>
    </row>
    <row r="767" spans="1:14" s="7" customFormat="1" ht="45" customHeight="1">
      <c r="A767" s="162"/>
      <c r="C767" s="8" t="s">
        <v>104</v>
      </c>
      <c r="D767" s="8"/>
      <c r="G767" s="130"/>
      <c r="H767" s="128"/>
      <c r="I767" s="108"/>
      <c r="J767" s="20"/>
      <c r="K767" s="20"/>
      <c r="L767" s="199"/>
      <c r="M767" s="56"/>
      <c r="N767" s="56"/>
    </row>
    <row r="768" spans="1:14" s="9" customFormat="1" ht="24" customHeight="1">
      <c r="A768" s="163"/>
      <c r="C768" s="10" t="s">
        <v>104</v>
      </c>
      <c r="D768" s="10"/>
      <c r="G768" s="126"/>
      <c r="H768" s="120"/>
      <c r="I768" s="107"/>
      <c r="J768" s="16"/>
      <c r="K768" s="16"/>
      <c r="L768" s="200"/>
      <c r="M768" s="57"/>
      <c r="N768" s="57"/>
    </row>
    <row r="769" spans="1:14" ht="87" customHeight="1">
      <c r="A769" s="164" t="s">
        <v>172</v>
      </c>
      <c r="C769" s="1" t="s">
        <v>874</v>
      </c>
      <c r="G769" s="121">
        <v>62.95</v>
      </c>
      <c r="H769" s="122" t="s">
        <v>7</v>
      </c>
      <c r="I769" s="105"/>
      <c r="J769" s="19">
        <f t="shared" ref="J769:J774" si="60">I769*G769</f>
        <v>0</v>
      </c>
      <c r="K769" s="19"/>
      <c r="L769" s="201" t="s">
        <v>873</v>
      </c>
    </row>
    <row r="770" spans="1:14" ht="87" customHeight="1">
      <c r="A770" s="164" t="s">
        <v>176</v>
      </c>
      <c r="C770" s="15" t="s">
        <v>177</v>
      </c>
      <c r="G770" s="121">
        <v>3.0449999999999999</v>
      </c>
      <c r="H770" s="122" t="s">
        <v>2</v>
      </c>
      <c r="I770" s="105"/>
      <c r="J770" s="19">
        <f t="shared" si="60"/>
        <v>0</v>
      </c>
      <c r="K770" s="19"/>
    </row>
    <row r="771" spans="1:14" ht="87" customHeight="1">
      <c r="A771" s="164" t="s">
        <v>180</v>
      </c>
      <c r="C771" s="1" t="s">
        <v>687</v>
      </c>
      <c r="G771" s="121">
        <v>3.47</v>
      </c>
      <c r="H771" s="122" t="s">
        <v>2</v>
      </c>
      <c r="I771" s="105"/>
      <c r="J771" s="19">
        <f t="shared" si="60"/>
        <v>0</v>
      </c>
      <c r="K771" s="19"/>
    </row>
    <row r="772" spans="1:14" ht="87" customHeight="1">
      <c r="A772" s="164" t="s">
        <v>533</v>
      </c>
      <c r="C772" s="30" t="s">
        <v>534</v>
      </c>
      <c r="G772" s="121">
        <v>11.99</v>
      </c>
      <c r="H772" s="122" t="s">
        <v>2</v>
      </c>
      <c r="I772" s="105"/>
      <c r="J772" s="19">
        <f t="shared" si="60"/>
        <v>0</v>
      </c>
      <c r="K772" s="19"/>
    </row>
    <row r="773" spans="1:14" ht="87" customHeight="1">
      <c r="A773" s="164" t="s">
        <v>540</v>
      </c>
      <c r="C773" s="30" t="s">
        <v>541</v>
      </c>
      <c r="G773" s="121">
        <v>14.9</v>
      </c>
      <c r="H773" s="122" t="s">
        <v>2</v>
      </c>
      <c r="I773" s="105"/>
      <c r="J773" s="19">
        <f t="shared" si="60"/>
        <v>0</v>
      </c>
      <c r="K773" s="19"/>
      <c r="L773" s="215" t="s">
        <v>542</v>
      </c>
    </row>
    <row r="774" spans="1:14" ht="87" customHeight="1">
      <c r="A774" s="164" t="s">
        <v>601</v>
      </c>
      <c r="C774" s="41" t="s">
        <v>603</v>
      </c>
      <c r="G774" s="121">
        <v>6.95</v>
      </c>
      <c r="H774" s="122" t="s">
        <v>2</v>
      </c>
      <c r="I774" s="105"/>
      <c r="J774" s="19">
        <f t="shared" si="60"/>
        <v>0</v>
      </c>
      <c r="K774" s="19"/>
      <c r="L774" s="213" t="s">
        <v>602</v>
      </c>
    </row>
    <row r="775" spans="1:14" ht="28.5" customHeight="1">
      <c r="G775" s="121"/>
      <c r="H775" s="125"/>
      <c r="I775" s="105"/>
    </row>
    <row r="776" spans="1:14" s="7" customFormat="1" ht="45" customHeight="1">
      <c r="A776" s="162"/>
      <c r="C776" s="8" t="s">
        <v>245</v>
      </c>
      <c r="D776" s="8"/>
      <c r="G776" s="130"/>
      <c r="H776" s="128"/>
      <c r="I776" s="108"/>
      <c r="J776" s="20"/>
      <c r="K776" s="20"/>
      <c r="L776" s="199"/>
      <c r="M776" s="56"/>
      <c r="N776" s="56"/>
    </row>
    <row r="777" spans="1:14" s="9" customFormat="1" ht="24" customHeight="1">
      <c r="A777" s="163"/>
      <c r="C777" s="10" t="s">
        <v>1288</v>
      </c>
      <c r="D777" s="10"/>
      <c r="G777" s="126"/>
      <c r="H777" s="120"/>
      <c r="I777" s="107"/>
      <c r="J777" s="16"/>
      <c r="K777" s="16"/>
      <c r="L777" s="200"/>
      <c r="M777" s="57"/>
      <c r="N777" s="57"/>
    </row>
    <row r="778" spans="1:14" ht="87" customHeight="1">
      <c r="A778" s="164" t="s">
        <v>246</v>
      </c>
      <c r="C778" s="1" t="s">
        <v>1485</v>
      </c>
      <c r="G778" s="121">
        <v>52.99</v>
      </c>
      <c r="H778" s="122" t="s">
        <v>1</v>
      </c>
      <c r="I778" s="105"/>
      <c r="J778" s="19">
        <f t="shared" ref="J778:J783" si="61">I778*G778</f>
        <v>0</v>
      </c>
      <c r="K778" s="19"/>
    </row>
    <row r="779" spans="1:14" ht="87" customHeight="1">
      <c r="A779" s="164" t="s">
        <v>247</v>
      </c>
      <c r="C779" s="1" t="s">
        <v>1484</v>
      </c>
      <c r="G779" s="121">
        <v>79</v>
      </c>
      <c r="H779" s="122" t="s">
        <v>7</v>
      </c>
      <c r="I779" s="105"/>
      <c r="J779" s="19">
        <f t="shared" si="61"/>
        <v>0</v>
      </c>
      <c r="K779" s="19"/>
    </row>
    <row r="780" spans="1:14" ht="87" customHeight="1">
      <c r="A780" s="164" t="s">
        <v>1482</v>
      </c>
      <c r="C780" s="1" t="s">
        <v>1483</v>
      </c>
      <c r="G780" s="121">
        <v>82.95</v>
      </c>
      <c r="H780" s="122" t="s">
        <v>1</v>
      </c>
      <c r="I780" s="105"/>
      <c r="J780" s="19">
        <f>I780*G780</f>
        <v>0</v>
      </c>
      <c r="K780" s="19"/>
    </row>
    <row r="781" spans="1:14" ht="87" customHeight="1">
      <c r="A781" s="159" t="s">
        <v>1222</v>
      </c>
      <c r="C781" s="177" t="s">
        <v>1226</v>
      </c>
      <c r="G781" s="121">
        <v>99.99</v>
      </c>
      <c r="H781" s="122" t="s">
        <v>7</v>
      </c>
      <c r="I781" s="105"/>
      <c r="J781" s="19">
        <f t="shared" si="61"/>
        <v>0</v>
      </c>
      <c r="K781" s="19"/>
      <c r="L781" s="215"/>
    </row>
    <row r="782" spans="1:14" ht="87" customHeight="1">
      <c r="A782" s="178" t="s">
        <v>1223</v>
      </c>
      <c r="C782" s="177" t="s">
        <v>1224</v>
      </c>
      <c r="G782" s="121">
        <v>119.5</v>
      </c>
      <c r="H782" s="122" t="s">
        <v>7</v>
      </c>
      <c r="I782" s="105"/>
      <c r="J782" s="19">
        <f t="shared" si="61"/>
        <v>0</v>
      </c>
      <c r="K782" s="19"/>
      <c r="L782" s="215" t="s">
        <v>1225</v>
      </c>
    </row>
    <row r="783" spans="1:14" ht="87" customHeight="1">
      <c r="A783" s="164" t="s">
        <v>888</v>
      </c>
      <c r="C783" s="30" t="s">
        <v>1385</v>
      </c>
      <c r="G783" s="121">
        <v>27.99</v>
      </c>
      <c r="H783" s="122" t="s">
        <v>7</v>
      </c>
      <c r="I783" s="105"/>
      <c r="J783" s="19">
        <f t="shared" si="61"/>
        <v>0</v>
      </c>
      <c r="K783" s="19"/>
    </row>
    <row r="784" spans="1:14" ht="87" customHeight="1">
      <c r="A784" s="164" t="s">
        <v>1383</v>
      </c>
      <c r="C784" s="1" t="s">
        <v>1384</v>
      </c>
      <c r="G784" s="121">
        <v>67.95</v>
      </c>
      <c r="H784" s="122" t="s">
        <v>1</v>
      </c>
      <c r="I784" s="105"/>
      <c r="J784" s="19">
        <f>I784*G784</f>
        <v>0</v>
      </c>
      <c r="K784" s="19"/>
    </row>
    <row r="785" spans="1:14" ht="18.75" customHeight="1">
      <c r="G785" s="136"/>
      <c r="H785" s="125"/>
      <c r="I785" s="105"/>
    </row>
    <row r="786" spans="1:14" s="7" customFormat="1" ht="45" customHeight="1">
      <c r="A786" s="162"/>
      <c r="C786" s="29" t="s">
        <v>344</v>
      </c>
      <c r="D786" s="8"/>
      <c r="G786" s="130"/>
      <c r="H786" s="128"/>
      <c r="I786" s="108"/>
      <c r="J786" s="20"/>
      <c r="K786" s="20"/>
      <c r="L786" s="199"/>
      <c r="M786" s="56"/>
      <c r="N786" s="56"/>
    </row>
    <row r="787" spans="1:14" s="9" customFormat="1" ht="24" customHeight="1">
      <c r="A787" s="163"/>
      <c r="C787" s="10"/>
      <c r="D787" s="10"/>
      <c r="G787" s="126"/>
      <c r="H787" s="120"/>
      <c r="I787" s="107"/>
      <c r="J787" s="16"/>
      <c r="K787" s="16"/>
      <c r="L787" s="200"/>
      <c r="M787" s="57"/>
      <c r="N787" s="57"/>
    </row>
    <row r="788" spans="1:14" ht="87" customHeight="1">
      <c r="A788" s="159" t="s">
        <v>1309</v>
      </c>
      <c r="C788" s="171" t="s">
        <v>1150</v>
      </c>
      <c r="G788" s="121">
        <v>71.900000000000006</v>
      </c>
      <c r="H788" s="122" t="s">
        <v>1</v>
      </c>
      <c r="J788" s="19">
        <f t="shared" ref="J788:J797" si="62">I788*G788</f>
        <v>0</v>
      </c>
      <c r="K788" s="19"/>
    </row>
    <row r="789" spans="1:14" ht="87" customHeight="1">
      <c r="A789" s="159" t="s">
        <v>1151</v>
      </c>
      <c r="C789" s="171" t="s">
        <v>1152</v>
      </c>
      <c r="G789" s="121">
        <v>84.8</v>
      </c>
      <c r="H789" s="122" t="s">
        <v>1</v>
      </c>
      <c r="J789" s="19">
        <f t="shared" si="62"/>
        <v>0</v>
      </c>
      <c r="K789" s="19"/>
    </row>
    <row r="790" spans="1:14" ht="87" customHeight="1">
      <c r="A790" s="159" t="s">
        <v>1153</v>
      </c>
      <c r="C790" s="171" t="s">
        <v>1154</v>
      </c>
      <c r="G790" s="121">
        <v>54.75</v>
      </c>
      <c r="H790" s="122" t="s">
        <v>1</v>
      </c>
      <c r="J790" s="19">
        <f t="shared" si="62"/>
        <v>0</v>
      </c>
      <c r="K790" s="19"/>
    </row>
    <row r="791" spans="1:14" ht="87" customHeight="1">
      <c r="A791" s="159" t="s">
        <v>1155</v>
      </c>
      <c r="C791" s="171" t="s">
        <v>1156</v>
      </c>
      <c r="G791" s="121">
        <v>63.5</v>
      </c>
      <c r="H791" s="122" t="s">
        <v>1</v>
      </c>
      <c r="J791" s="19">
        <f t="shared" si="62"/>
        <v>0</v>
      </c>
      <c r="K791" s="19"/>
    </row>
    <row r="792" spans="1:14" ht="87" customHeight="1">
      <c r="A792" s="179" t="s">
        <v>1280</v>
      </c>
      <c r="C792" s="172" t="s">
        <v>1281</v>
      </c>
      <c r="G792" s="121">
        <v>31.95</v>
      </c>
      <c r="H792" s="122" t="s">
        <v>1</v>
      </c>
      <c r="J792" s="19">
        <f>I792*G792</f>
        <v>0</v>
      </c>
      <c r="K792" s="19"/>
    </row>
    <row r="793" spans="1:14" ht="87" customHeight="1">
      <c r="A793" s="179" t="s">
        <v>1282</v>
      </c>
      <c r="C793" s="172" t="s">
        <v>1283</v>
      </c>
      <c r="G793" s="121">
        <v>44.95</v>
      </c>
      <c r="H793" s="122" t="s">
        <v>1</v>
      </c>
      <c r="J793" s="19">
        <f>I793*G793</f>
        <v>0</v>
      </c>
      <c r="K793" s="19"/>
    </row>
    <row r="794" spans="1:14" ht="87" customHeight="1">
      <c r="A794" s="179" t="s">
        <v>1284</v>
      </c>
      <c r="C794" s="172" t="s">
        <v>1285</v>
      </c>
      <c r="G794" s="121">
        <v>138.5</v>
      </c>
      <c r="H794" s="122" t="s">
        <v>1</v>
      </c>
      <c r="J794" s="19">
        <f>I794*G794</f>
        <v>0</v>
      </c>
      <c r="K794" s="19"/>
    </row>
    <row r="795" spans="1:14" ht="87" customHeight="1">
      <c r="A795" s="179" t="s">
        <v>1286</v>
      </c>
      <c r="C795" s="172" t="s">
        <v>1287</v>
      </c>
      <c r="G795" s="121">
        <v>110.5</v>
      </c>
      <c r="H795" s="122" t="s">
        <v>7</v>
      </c>
      <c r="J795" s="19">
        <f>I795*G795</f>
        <v>0</v>
      </c>
      <c r="K795" s="19"/>
    </row>
    <row r="796" spans="1:14" ht="87" customHeight="1">
      <c r="A796" s="159" t="s">
        <v>424</v>
      </c>
      <c r="C796" s="172" t="s">
        <v>1157</v>
      </c>
      <c r="G796" s="121">
        <v>79.900000000000006</v>
      </c>
      <c r="H796" s="122" t="s">
        <v>7</v>
      </c>
      <c r="I796" s="105"/>
      <c r="J796" s="19">
        <f t="shared" si="62"/>
        <v>0</v>
      </c>
      <c r="K796" s="19"/>
      <c r="L796" s="215" t="s">
        <v>425</v>
      </c>
    </row>
    <row r="797" spans="1:14" ht="87" customHeight="1">
      <c r="A797" s="159" t="s">
        <v>1008</v>
      </c>
      <c r="C797" s="1" t="s">
        <v>1158</v>
      </c>
      <c r="G797" s="121">
        <v>164.75</v>
      </c>
      <c r="H797" s="122" t="s">
        <v>7</v>
      </c>
      <c r="I797" s="105"/>
      <c r="J797" s="19">
        <f t="shared" si="62"/>
        <v>0</v>
      </c>
      <c r="K797" s="19"/>
      <c r="L797" s="218" t="s">
        <v>1009</v>
      </c>
    </row>
    <row r="798" spans="1:14" ht="25.5" customHeight="1">
      <c r="G798" s="121"/>
      <c r="H798" s="122"/>
      <c r="I798" s="105"/>
      <c r="J798" s="19"/>
      <c r="K798" s="19"/>
    </row>
    <row r="799" spans="1:14" s="9" customFormat="1" ht="24" customHeight="1">
      <c r="A799" s="163"/>
      <c r="C799" s="10" t="s">
        <v>1143</v>
      </c>
      <c r="D799" s="10"/>
      <c r="G799" s="126"/>
      <c r="H799" s="120"/>
      <c r="I799" s="107"/>
      <c r="J799" s="126"/>
      <c r="K799" s="126"/>
      <c r="L799" s="120"/>
      <c r="M799" s="60"/>
      <c r="N799" s="144" t="str">
        <f>IF((M799*$M$2)=0,"",(M799*$M$2))</f>
        <v/>
      </c>
    </row>
    <row r="800" spans="1:14" ht="87" customHeight="1">
      <c r="A800" s="153" t="s">
        <v>1144</v>
      </c>
      <c r="C800" s="1" t="s">
        <v>1145</v>
      </c>
      <c r="G800" s="121">
        <v>664.5</v>
      </c>
      <c r="H800" s="122" t="s">
        <v>1</v>
      </c>
      <c r="I800" s="105"/>
      <c r="J800" s="19">
        <f>I800*G800</f>
        <v>0</v>
      </c>
      <c r="K800" s="19"/>
      <c r="L800" s="226" t="s">
        <v>1148</v>
      </c>
    </row>
    <row r="801" spans="1:14" ht="87" customHeight="1">
      <c r="A801" s="153" t="s">
        <v>1146</v>
      </c>
      <c r="C801" s="41" t="s">
        <v>1147</v>
      </c>
      <c r="G801" s="121">
        <v>152.99</v>
      </c>
      <c r="H801" s="122" t="s">
        <v>1</v>
      </c>
      <c r="I801" s="105"/>
      <c r="J801" s="19">
        <f>I801*G801</f>
        <v>0</v>
      </c>
      <c r="K801" s="19"/>
      <c r="L801" s="226" t="s">
        <v>1149</v>
      </c>
    </row>
    <row r="802" spans="1:14" ht="23.25" customHeight="1">
      <c r="G802" s="136"/>
      <c r="H802" s="125"/>
      <c r="I802" s="105"/>
    </row>
    <row r="803" spans="1:14" s="143" customFormat="1" ht="45" customHeight="1">
      <c r="A803" s="162"/>
      <c r="B803" s="7"/>
      <c r="C803" s="29" t="s">
        <v>1405</v>
      </c>
      <c r="D803" s="29"/>
      <c r="G803" s="130"/>
      <c r="H803" s="128"/>
      <c r="L803" s="227"/>
      <c r="M803" s="192"/>
    </row>
    <row r="804" spans="1:14" s="9" customFormat="1" ht="24" customHeight="1">
      <c r="A804" s="163"/>
      <c r="C804" s="10" t="s">
        <v>947</v>
      </c>
      <c r="D804" s="10"/>
      <c r="G804" s="126"/>
      <c r="H804" s="120"/>
      <c r="I804" s="107"/>
      <c r="J804" s="126"/>
      <c r="K804" s="126"/>
      <c r="L804" s="120"/>
      <c r="M804" s="60"/>
      <c r="N804" s="144" t="str">
        <f>IF((M804*$M$2)=0,"",(M804*$M$2))</f>
        <v/>
      </c>
    </row>
    <row r="805" spans="1:14" ht="87" customHeight="1">
      <c r="A805" s="164" t="s">
        <v>830</v>
      </c>
      <c r="C805" s="1" t="s">
        <v>831</v>
      </c>
      <c r="G805" s="121">
        <v>425.7</v>
      </c>
      <c r="H805" s="122" t="s">
        <v>7</v>
      </c>
      <c r="I805" s="98"/>
      <c r="J805" s="19">
        <f>I805*G805</f>
        <v>0</v>
      </c>
      <c r="K805" s="19"/>
      <c r="L805" s="201" t="s">
        <v>833</v>
      </c>
      <c r="M805" s="45" t="s">
        <v>832</v>
      </c>
    </row>
    <row r="806" spans="1:14" ht="87" customHeight="1">
      <c r="A806" s="164" t="s">
        <v>719</v>
      </c>
      <c r="C806" s="1" t="s">
        <v>720</v>
      </c>
      <c r="G806" s="121">
        <v>114</v>
      </c>
      <c r="H806" s="122" t="s">
        <v>2</v>
      </c>
      <c r="I806" s="105"/>
      <c r="J806" s="19">
        <f>I806*G806</f>
        <v>0</v>
      </c>
      <c r="K806" s="19"/>
      <c r="L806" s="201" t="s">
        <v>721</v>
      </c>
    </row>
    <row r="807" spans="1:14" s="9" customFormat="1" ht="24" customHeight="1">
      <c r="A807" s="163"/>
      <c r="C807" s="10" t="s">
        <v>1406</v>
      </c>
      <c r="D807" s="10"/>
      <c r="G807" s="126"/>
      <c r="H807" s="120"/>
      <c r="I807" s="107"/>
      <c r="J807" s="126"/>
      <c r="K807" s="126"/>
      <c r="L807" s="120"/>
      <c r="M807" s="60"/>
      <c r="N807" s="120"/>
    </row>
    <row r="808" spans="1:14" ht="87" customHeight="1">
      <c r="A808" s="164" t="s">
        <v>1407</v>
      </c>
      <c r="C808" s="30" t="s">
        <v>1408</v>
      </c>
      <c r="G808" s="121">
        <v>575</v>
      </c>
      <c r="H808" s="122" t="s">
        <v>2</v>
      </c>
      <c r="I808" s="98"/>
      <c r="J808" s="19">
        <f>I808*G808</f>
        <v>0</v>
      </c>
      <c r="K808" s="19"/>
    </row>
    <row r="809" spans="1:14" ht="87" customHeight="1">
      <c r="A809" s="153" t="s">
        <v>1404</v>
      </c>
      <c r="C809" s="1" t="s">
        <v>1409</v>
      </c>
      <c r="G809" s="121">
        <v>555.5</v>
      </c>
      <c r="H809" s="122" t="s">
        <v>2</v>
      </c>
      <c r="I809" s="98"/>
      <c r="J809" s="19">
        <f>I809*G809</f>
        <v>0</v>
      </c>
      <c r="K809" s="19"/>
    </row>
    <row r="810" spans="1:14" s="9" customFormat="1" ht="24" customHeight="1">
      <c r="A810" s="163"/>
      <c r="C810" s="10" t="s">
        <v>1172</v>
      </c>
      <c r="D810" s="10"/>
      <c r="G810" s="126"/>
      <c r="H810" s="120"/>
      <c r="I810" s="107"/>
      <c r="J810" s="126"/>
      <c r="K810" s="126"/>
      <c r="L810" s="120"/>
      <c r="M810" s="60"/>
      <c r="N810" s="120"/>
    </row>
    <row r="811" spans="1:14" ht="87" customHeight="1">
      <c r="A811" s="164" t="s">
        <v>948</v>
      </c>
      <c r="C811" s="1" t="s">
        <v>949</v>
      </c>
      <c r="G811" s="121">
        <v>29.5</v>
      </c>
      <c r="H811" s="122" t="s">
        <v>2</v>
      </c>
      <c r="I811" s="98"/>
      <c r="J811" s="19">
        <f>I811*G811</f>
        <v>0</v>
      </c>
      <c r="K811" s="19"/>
    </row>
    <row r="812" spans="1:14" ht="87" customHeight="1">
      <c r="A812" s="164" t="s">
        <v>988</v>
      </c>
      <c r="C812" s="1" t="s">
        <v>989</v>
      </c>
      <c r="G812" s="121">
        <v>11</v>
      </c>
      <c r="H812" s="122" t="s">
        <v>2</v>
      </c>
      <c r="I812" s="98"/>
      <c r="J812" s="19">
        <f>I812*G812</f>
        <v>0</v>
      </c>
      <c r="K812" s="19"/>
    </row>
    <row r="813" spans="1:14" ht="87" customHeight="1">
      <c r="A813" s="164" t="s">
        <v>950</v>
      </c>
      <c r="C813" s="1" t="s">
        <v>951</v>
      </c>
      <c r="G813" s="121">
        <v>72</v>
      </c>
      <c r="H813" s="122" t="s">
        <v>2</v>
      </c>
      <c r="I813" s="105"/>
      <c r="J813" s="19">
        <f>I813*G813</f>
        <v>0</v>
      </c>
      <c r="K813" s="19"/>
    </row>
    <row r="814" spans="1:14" ht="87" customHeight="1">
      <c r="A814" s="164" t="s">
        <v>1604</v>
      </c>
      <c r="C814" s="1" t="s">
        <v>1605</v>
      </c>
      <c r="G814" s="121">
        <v>102.75</v>
      </c>
      <c r="H814" s="122" t="s">
        <v>2</v>
      </c>
      <c r="I814" s="105"/>
      <c r="J814" s="19">
        <f>I814*G814</f>
        <v>0</v>
      </c>
      <c r="K814" s="19"/>
    </row>
    <row r="815" spans="1:14" ht="87" customHeight="1">
      <c r="A815" s="153" t="s">
        <v>1173</v>
      </c>
      <c r="C815" s="41" t="s">
        <v>1189</v>
      </c>
      <c r="G815" s="123">
        <v>119.99</v>
      </c>
      <c r="H815" s="122" t="s">
        <v>2</v>
      </c>
      <c r="I815" s="105"/>
      <c r="J815" s="19">
        <f t="shared" ref="J815:J820" si="63">I815*G815</f>
        <v>0</v>
      </c>
      <c r="K815" s="19"/>
    </row>
    <row r="816" spans="1:14" ht="87" customHeight="1">
      <c r="A816" s="153" t="s">
        <v>1174</v>
      </c>
      <c r="C816" s="41" t="s">
        <v>1210</v>
      </c>
      <c r="G816" s="123">
        <v>89.99</v>
      </c>
      <c r="H816" s="122" t="s">
        <v>2</v>
      </c>
      <c r="I816" s="105"/>
      <c r="J816" s="19">
        <f t="shared" si="63"/>
        <v>0</v>
      </c>
      <c r="K816" s="19"/>
    </row>
    <row r="817" spans="1:11" ht="87" customHeight="1">
      <c r="A817" s="153" t="s">
        <v>1175</v>
      </c>
      <c r="C817" s="41" t="s">
        <v>1190</v>
      </c>
      <c r="G817" s="123">
        <v>54.99</v>
      </c>
      <c r="H817" s="122" t="s">
        <v>2</v>
      </c>
      <c r="I817" s="105"/>
      <c r="J817" s="19">
        <f t="shared" si="63"/>
        <v>0</v>
      </c>
      <c r="K817" s="19"/>
    </row>
    <row r="818" spans="1:11" ht="87" customHeight="1">
      <c r="A818" s="153" t="s">
        <v>1176</v>
      </c>
      <c r="C818" s="41" t="s">
        <v>1191</v>
      </c>
      <c r="G818" s="123">
        <v>52.99</v>
      </c>
      <c r="H818" s="122" t="s">
        <v>2</v>
      </c>
      <c r="I818" s="105"/>
      <c r="J818" s="19">
        <f t="shared" si="63"/>
        <v>0</v>
      </c>
      <c r="K818" s="19"/>
    </row>
    <row r="819" spans="1:11" ht="87" customHeight="1">
      <c r="A819" s="153" t="s">
        <v>1177</v>
      </c>
      <c r="C819" s="41" t="s">
        <v>1192</v>
      </c>
      <c r="G819" s="123">
        <v>45.99</v>
      </c>
      <c r="H819" s="122" t="s">
        <v>2</v>
      </c>
      <c r="I819" s="105"/>
      <c r="J819" s="19">
        <f t="shared" si="63"/>
        <v>0</v>
      </c>
      <c r="K819" s="19"/>
    </row>
    <row r="820" spans="1:11" ht="87" customHeight="1">
      <c r="A820" s="153" t="s">
        <v>1178</v>
      </c>
      <c r="C820" s="41" t="s">
        <v>1188</v>
      </c>
      <c r="G820" s="123">
        <v>29.99</v>
      </c>
      <c r="H820" s="122" t="s">
        <v>2</v>
      </c>
      <c r="I820" s="105"/>
      <c r="J820" s="19">
        <f t="shared" si="63"/>
        <v>0</v>
      </c>
      <c r="K820" s="19"/>
    </row>
    <row r="821" spans="1:11" ht="87" customHeight="1">
      <c r="A821" s="153"/>
      <c r="C821" s="41"/>
      <c r="I821" s="105"/>
      <c r="J821" s="19"/>
      <c r="K821" s="19"/>
    </row>
    <row r="822" spans="1:11" ht="87" customHeight="1">
      <c r="A822" s="153"/>
      <c r="C822" s="41"/>
      <c r="I822" s="105"/>
      <c r="J822" s="19"/>
      <c r="K822" s="19"/>
    </row>
    <row r="823" spans="1:11" ht="87" customHeight="1">
      <c r="A823" s="153"/>
      <c r="C823" s="41"/>
      <c r="I823" s="105"/>
      <c r="J823" s="19"/>
      <c r="K823" s="19"/>
    </row>
    <row r="824" spans="1:11" ht="87" customHeight="1">
      <c r="A824" s="153"/>
      <c r="C824" s="41"/>
      <c r="I824" s="105"/>
      <c r="J824" s="19"/>
      <c r="K824" s="19"/>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110"/>
    </row>
    <row r="839" spans="9:9" ht="87" customHeight="1">
      <c r="I839" s="110"/>
    </row>
  </sheetData>
  <autoFilter ref="I1:I845"/>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28"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88" r:id="rId17"/>
    <hyperlink ref="C1" r:id="rId18"/>
    <hyperlink ref="L364" r:id="rId19"/>
    <hyperlink ref="L441" r:id="rId20"/>
    <hyperlink ref="L774"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7" r:id="rId32"/>
    <hyperlink ref="L680" r:id="rId33"/>
    <hyperlink ref="L566" r:id="rId34"/>
    <hyperlink ref="L679"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2020-07-20T10:03:32Z</dcterms:modified>
</cp:coreProperties>
</file>